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Team repositories\External Affairs\05_DEFINED_BENEFITS\COST TRANSPARENCY INITIATIVE\6. 2020 REFRESH\MAY 2020 LAUNCH\DRAFT DOCUMENTS ONLY\"/>
    </mc:Choice>
  </mc:AlternateContent>
  <bookViews>
    <workbookView xWindow="0" yWindow="0" windowWidth="28800" windowHeight="18000" tabRatio="492"/>
  </bookViews>
  <sheets>
    <sheet name="Private Markets" sheetId="9" r:id="rId1"/>
    <sheet name="Segregated Mandate" sheetId="1" state="hidden" r:id="rId2"/>
    <sheet name="Pooled Fund" sheetId="4" state="hidden" r:id="rId3"/>
  </sheets>
  <externalReferences>
    <externalReference r:id="rId4"/>
  </externalReferences>
  <definedNames>
    <definedName name="IsRebateEligible">[1]Aux!$D$27</definedName>
    <definedName name="_xlnm.Print_Area" localSheetId="0">'Private Markets'!$A$1:$U$118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9" i="9" l="1"/>
  <c r="M99" i="9"/>
  <c r="I54" i="9" l="1"/>
  <c r="I52" i="9" l="1"/>
  <c r="M52" i="9" l="1"/>
  <c r="M54" i="9" l="1"/>
  <c r="K47" i="9"/>
  <c r="K48" i="9"/>
  <c r="K49" i="9"/>
  <c r="K50" i="9"/>
  <c r="K46" i="9"/>
  <c r="G46" i="9"/>
  <c r="M45" i="9"/>
  <c r="G50" i="9"/>
  <c r="G49" i="9"/>
  <c r="G48" i="9"/>
  <c r="G47" i="9"/>
  <c r="I45" i="9"/>
  <c r="K45" i="9" l="1"/>
  <c r="M42" i="9" s="1"/>
  <c r="M40" i="9" s="1"/>
  <c r="M38" i="9" s="1"/>
  <c r="G45" i="9"/>
  <c r="I42" i="9" s="1"/>
  <c r="I40" i="9" s="1"/>
  <c r="I38" i="9" s="1"/>
  <c r="I71" i="9" s="1"/>
  <c r="I36" i="9"/>
  <c r="I35" i="9"/>
  <c r="I34" i="9"/>
  <c r="I33" i="9"/>
  <c r="M71" i="9" l="1"/>
  <c r="F49" i="4" l="1"/>
  <c r="E43" i="1"/>
  <c r="D46" i="1"/>
  <c r="E18" i="4" l="1"/>
  <c r="E17" i="4"/>
  <c r="F52" i="4"/>
  <c r="F51" i="4"/>
  <c r="E46" i="1"/>
  <c r="E45" i="1"/>
  <c r="D18" i="1"/>
  <c r="D17" i="1"/>
  <c r="E52" i="4"/>
  <c r="D52" i="1"/>
  <c r="E52" i="1"/>
  <c r="E51" i="1"/>
  <c r="D24" i="4"/>
  <c r="K40" i="1" l="1"/>
  <c r="G40" i="1"/>
  <c r="H40" i="1"/>
  <c r="D36" i="4" l="1"/>
  <c r="E44" i="4" l="1"/>
  <c r="L46" i="4"/>
  <c r="K46" i="4"/>
  <c r="J46" i="4"/>
  <c r="I46" i="4"/>
  <c r="H46" i="4"/>
  <c r="F46" i="4"/>
  <c r="E43" i="4"/>
  <c r="E42" i="4"/>
  <c r="E40" i="4"/>
  <c r="E39" i="4"/>
  <c r="E33" i="4"/>
  <c r="D33" i="4" s="1"/>
  <c r="G46" i="4" l="1"/>
  <c r="E19" i="4"/>
  <c r="D27" i="1"/>
  <c r="D33" i="1"/>
  <c r="D34" i="1"/>
  <c r="D35" i="1"/>
  <c r="D36" i="1"/>
  <c r="D37" i="1"/>
  <c r="D38" i="1"/>
  <c r="E39" i="1"/>
  <c r="E40" i="1" s="1"/>
  <c r="F39" i="1"/>
  <c r="F40" i="1" s="1"/>
  <c r="G39" i="1"/>
  <c r="H39" i="1"/>
  <c r="I39" i="1"/>
  <c r="J39" i="1"/>
  <c r="K39" i="1"/>
  <c r="D19" i="1" l="1"/>
  <c r="E41" i="4"/>
  <c r="E46" i="4" s="1"/>
  <c r="D46" i="4" s="1"/>
  <c r="D39" i="1"/>
</calcChain>
</file>

<file path=xl/sharedStrings.xml><?xml version="1.0" encoding="utf-8"?>
<sst xmlns="http://schemas.openxmlformats.org/spreadsheetml/2006/main" count="215" uniqueCount="150">
  <si>
    <t>Custody charges</t>
  </si>
  <si>
    <t>Income retained by client</t>
  </si>
  <si>
    <t>Gross income</t>
  </si>
  <si>
    <t>Stock lending (if applicable)</t>
  </si>
  <si>
    <t>Total</t>
  </si>
  <si>
    <t>Other transaction costs (specify)</t>
  </si>
  <si>
    <t>Entry/exit charges</t>
  </si>
  <si>
    <t>Broker commission</t>
  </si>
  <si>
    <t>Transaction taxes</t>
  </si>
  <si>
    <t>Other (specify)</t>
  </si>
  <si>
    <t>Foreign exchange</t>
  </si>
  <si>
    <t>Derivatives</t>
  </si>
  <si>
    <t>Pooled funds</t>
  </si>
  <si>
    <t>Property</t>
  </si>
  <si>
    <t>Bonds</t>
  </si>
  <si>
    <t>Equity</t>
  </si>
  <si>
    <t>Transaction costs</t>
  </si>
  <si>
    <t>Performance fees</t>
  </si>
  <si>
    <t>Other charges (specify)</t>
  </si>
  <si>
    <t>Payments for research</t>
  </si>
  <si>
    <t>VAT (if applicable)</t>
  </si>
  <si>
    <t>Invoiced fees (less rebates)</t>
  </si>
  <si>
    <t>Management fees</t>
  </si>
  <si>
    <t>Turnover (% pa)</t>
  </si>
  <si>
    <t>Sales</t>
  </si>
  <si>
    <t>Purchases</t>
  </si>
  <si>
    <t>Closing assets</t>
  </si>
  <si>
    <t>Opening assets</t>
  </si>
  <si>
    <t>Investment activity</t>
  </si>
  <si>
    <t>Since formation</t>
  </si>
  <si>
    <t>10 years</t>
  </si>
  <si>
    <t>5 years</t>
  </si>
  <si>
    <t>3 years</t>
  </si>
  <si>
    <t>1 year</t>
  </si>
  <si>
    <t>Investment return (% pa)</t>
  </si>
  <si>
    <t>End:</t>
  </si>
  <si>
    <t>Start:</t>
  </si>
  <si>
    <t>Period of report</t>
  </si>
  <si>
    <t>Portfolio name</t>
  </si>
  <si>
    <t>Asset Manager</t>
  </si>
  <si>
    <t>For use with segregated portfolio management mandates</t>
  </si>
  <si>
    <t>Date of report</t>
  </si>
  <si>
    <t>Share class name</t>
  </si>
  <si>
    <t>Fund name</t>
  </si>
  <si>
    <t>Fund Manager</t>
  </si>
  <si>
    <t>All figures in % of average NAV pa unless specified</t>
  </si>
  <si>
    <t>Ancillary sevices (if provided by manager)</t>
  </si>
  <si>
    <t>Investment return</t>
  </si>
  <si>
    <t>Gross return (% pa)</t>
  </si>
  <si>
    <t>Net return (% pa)</t>
  </si>
  <si>
    <t>Indirect fees</t>
  </si>
  <si>
    <t>Fees paid from NAV of pooled funds</t>
  </si>
  <si>
    <t>Indirect transaction costs</t>
  </si>
  <si>
    <t>For use with investments in pooled funds</t>
  </si>
  <si>
    <t>Other fees</t>
  </si>
  <si>
    <t>Ongoing charges</t>
  </si>
  <si>
    <t>Total transaction costs</t>
  </si>
  <si>
    <t>Anti-dilution offset</t>
  </si>
  <si>
    <t>Net return</t>
  </si>
  <si>
    <t>Income retained by pooled fund</t>
  </si>
  <si>
    <t>Total (GBP)</t>
  </si>
  <si>
    <t>Client (GBP)</t>
  </si>
  <si>
    <t>Average value of client holding</t>
  </si>
  <si>
    <t>Transaction costs per value traded</t>
  </si>
  <si>
    <t>Less: income shared (name recipients)</t>
  </si>
  <si>
    <t>Collateral management</t>
  </si>
  <si>
    <t>Investment activity (GBP unless specified)</t>
  </si>
  <si>
    <t>Total ongoing charges figure</t>
  </si>
  <si>
    <t>Implicit costs</t>
  </si>
  <si>
    <t>Client-specific data</t>
  </si>
  <si>
    <t>To be completed by the investing client in order to calculate client-specific amounts</t>
  </si>
  <si>
    <t>Invoiced fees (less any rebates)</t>
  </si>
  <si>
    <t>Value of stock on loan</t>
  </si>
  <si>
    <t>All figures are monetary amounts unless specified</t>
  </si>
  <si>
    <t>Currency of report</t>
  </si>
  <si>
    <t>GBP</t>
  </si>
  <si>
    <t>SEGREGATED MANDATE COST COLLECTION TEMPLATE</t>
  </si>
  <si>
    <t>POOLED FUND COST COLLECTION TEMPLATE</t>
  </si>
  <si>
    <t>Manager's fees</t>
  </si>
  <si>
    <t>1. ACCOUNT INFORMATION</t>
  </si>
  <si>
    <t>2. PORTFOLIO INVESTMENT ACTIVITY</t>
  </si>
  <si>
    <t>GROSS RETURN (%)</t>
  </si>
  <si>
    <t>NET RETURN (%)</t>
  </si>
  <si>
    <t>Space for Notes</t>
  </si>
  <si>
    <t>Commitment</t>
  </si>
  <si>
    <t>Fund</t>
  </si>
  <si>
    <t>* all figures are shown as the Investors' share of the relevant cost</t>
  </si>
  <si>
    <t>Investor's Share*</t>
  </si>
  <si>
    <t>4. PAID TO THIRD PARTIES BY THE FUND</t>
  </si>
  <si>
    <t>TOTAL FEES &amp; EXPENSES FOR THE PERIOD</t>
  </si>
  <si>
    <t/>
  </si>
  <si>
    <t>Offset %</t>
  </si>
  <si>
    <t>[Add information here] 
or explain where this information can be found e.g. 
[Information on performance is provided in a separate report]</t>
  </si>
  <si>
    <t>3. PAID / DUE TO THE MANAGER (Note: Expenses are shown as positive amounts)</t>
  </si>
  <si>
    <t>Is the fund within its investment period</t>
  </si>
  <si>
    <t>Client/Investor</t>
  </si>
  <si>
    <t>Portfolio issuer name</t>
  </si>
  <si>
    <t>Portfolio identifying data</t>
  </si>
  <si>
    <t>Report period</t>
  </si>
  <si>
    <t>Base currency of account</t>
  </si>
  <si>
    <t>% of total commitments to fund</t>
  </si>
  <si>
    <t>Start asset value</t>
  </si>
  <si>
    <t>End asset value</t>
  </si>
  <si>
    <t>Paid in capital from Investors</t>
  </si>
  <si>
    <t>Distibutions to Investors</t>
  </si>
  <si>
    <t>Gross management fee</t>
  </si>
  <si>
    <t>Transaction and other fees offset (see below)</t>
  </si>
  <si>
    <t>Other rebates</t>
  </si>
  <si>
    <t>3.1. Management fees</t>
  </si>
  <si>
    <t>3.2. Transaction &amp; other fees paid by portfolio to manager and amounts offset</t>
  </si>
  <si>
    <t>Transaction fees</t>
  </si>
  <si>
    <t>Underwriting fees</t>
  </si>
  <si>
    <t>Monitoring fees</t>
  </si>
  <si>
    <t>Directors' fees</t>
  </si>
  <si>
    <t>4.1. Fund operating expenses - administration</t>
  </si>
  <si>
    <t>Depositary/custody fees</t>
  </si>
  <si>
    <t>Administration fee</t>
  </si>
  <si>
    <t>Bank / facility fees</t>
  </si>
  <si>
    <t>Interest expense</t>
  </si>
  <si>
    <t>Other expenses (specify)</t>
  </si>
  <si>
    <t>4.2. Fund operating expenses - governance, regulation &amp; compliance</t>
  </si>
  <si>
    <t>Organisational / fund set up costs</t>
  </si>
  <si>
    <t>Ongoing legal costs</t>
  </si>
  <si>
    <t>Aborted deal due diligence costs / broken deal fees</t>
  </si>
  <si>
    <t>Audit fee</t>
  </si>
  <si>
    <t>Tax administration costs</t>
  </si>
  <si>
    <t xml:space="preserve">Description of performance calculation/methodology </t>
  </si>
  <si>
    <t>Accrued carried interest at start of period</t>
  </si>
  <si>
    <t>Carried interest (paid) / clawback during period</t>
  </si>
  <si>
    <t>Carried interest charge for the period</t>
  </si>
  <si>
    <t>Accrued carried interest at end of period</t>
  </si>
  <si>
    <t>This document is an open-source tool which is free to download and use. The content has been carefully developed and tested with industry experts, but it does not constitute</t>
  </si>
  <si>
    <t>advice. The CTI accepts no liability for the document or its contents.</t>
  </si>
  <si>
    <t>Rate %</t>
  </si>
  <si>
    <t>Yes/No</t>
  </si>
  <si>
    <t>Property management fees</t>
  </si>
  <si>
    <t>Property leasing costs</t>
  </si>
  <si>
    <t>Property maintenance and repairs</t>
  </si>
  <si>
    <t>Property utilities and service charges</t>
  </si>
  <si>
    <t>Property void costs</t>
  </si>
  <si>
    <t>Property insurance costs</t>
  </si>
  <si>
    <t>Property valuation fees</t>
  </si>
  <si>
    <t>Property failed transaction costs</t>
  </si>
  <si>
    <t>Indirect property expenses</t>
  </si>
  <si>
    <t>Other property expenses</t>
  </si>
  <si>
    <t>PRIVATE MARKETS - ACCOUNT LEVEL TEMPLATE v.2.0</t>
  </si>
  <si>
    <t>5. PROPERTY EXPENSES</t>
  </si>
  <si>
    <t>6. PERFORMANCE INFORMATION</t>
  </si>
  <si>
    <t>7. CARRIED INTEREST ACCRUAL</t>
  </si>
  <si>
    <r>
      <t xml:space="preserve">3.3. Carried interest (charge for period) - </t>
    </r>
    <r>
      <rPr>
        <b/>
        <sz val="11"/>
        <color theme="1"/>
        <rFont val="Georgia"/>
        <family val="1"/>
      </rPr>
      <t>Complete section 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</si>
</sst>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0.0%"/>
    <numFmt numFmtId="166" formatCode="[$-809]dd\ mmmm\ yyyy;@"/>
    <numFmt numFmtId="167" formatCode="_ * #,##0.00_ ;_ * \-#,##0.00_ ;_ * &quot;-&quot;??_ ;_ @_ "/>
    <numFmt numFmtId="168" formatCode="#,##0.00_ ;[Red]\-#,##0.00\ "/>
    <numFmt numFmtId="169" formatCode="#,##0.00\ ;[Red]\ \(#,##0\);\ \-\ \ "/>
    <numFmt numFmtId="170" formatCode="0.000%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name val="CG Omega"/>
      <family val="2"/>
    </font>
    <font>
      <sz val="10.5"/>
      <color theme="1"/>
      <name val="Lato"/>
      <family val="2"/>
    </font>
    <font>
      <sz val="10"/>
      <color theme="1"/>
      <name val="Calibri"/>
      <family val="2"/>
      <scheme val="minor"/>
    </font>
    <font>
      <b/>
      <sz val="22"/>
      <color rgb="FFD81668"/>
      <name val="Qanelas Soft DEMO ExtraBold"/>
    </font>
    <font>
      <b/>
      <sz val="11"/>
      <color theme="0"/>
      <name val="qu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1"/>
      <name val="Georgia"/>
      <family val="1"/>
    </font>
    <font>
      <sz val="11"/>
      <color theme="0"/>
      <name val="Georgia"/>
      <family val="1"/>
    </font>
    <font>
      <b/>
      <i/>
      <sz val="11"/>
      <color theme="1"/>
      <name val="Georgia"/>
      <family val="1"/>
    </font>
    <font>
      <b/>
      <sz val="11"/>
      <color theme="0"/>
      <name val="Georgia"/>
      <family val="1"/>
    </font>
    <font>
      <sz val="11"/>
      <name val="Georgia"/>
      <family val="1"/>
    </font>
    <font>
      <b/>
      <sz val="14"/>
      <color theme="0"/>
      <name val="Qanelas Soft DEMO ExtraBold"/>
    </font>
    <font>
      <b/>
      <sz val="14"/>
      <color theme="1"/>
      <name val="Georgia"/>
      <family val="1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8166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1A2B4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2" fillId="0" borderId="0"/>
    <xf numFmtId="44" fontId="1" fillId="0" borderId="0" applyFont="0" applyFill="0" applyBorder="0" applyAlignment="0" applyProtection="0"/>
    <xf numFmtId="0" fontId="13" fillId="0" borderId="0"/>
    <xf numFmtId="167" fontId="13" fillId="0" borderId="0" applyFont="0" applyFill="0" applyBorder="0" applyAlignment="0" applyProtection="0"/>
    <xf numFmtId="0" fontId="14" fillId="0" borderId="0">
      <alignment vertical="top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3" fontId="0" fillId="3" borderId="5" xfId="0" applyNumberFormat="1" applyFill="1" applyBorder="1"/>
    <xf numFmtId="0" fontId="0" fillId="2" borderId="6" xfId="0" applyFill="1" applyBorder="1"/>
    <xf numFmtId="0" fontId="2" fillId="2" borderId="6" xfId="0" applyFont="1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6" xfId="0" applyFill="1" applyBorder="1"/>
    <xf numFmtId="164" fontId="2" fillId="2" borderId="7" xfId="1" applyNumberFormat="1" applyFont="1" applyFill="1" applyBorder="1"/>
    <xf numFmtId="3" fontId="0" fillId="3" borderId="8" xfId="0" applyNumberFormat="1" applyFill="1" applyBorder="1"/>
    <xf numFmtId="3" fontId="0" fillId="3" borderId="9" xfId="0" applyNumberFormat="1" applyFill="1" applyBorder="1"/>
    <xf numFmtId="3" fontId="0" fillId="3" borderId="10" xfId="0" applyNumberFormat="1" applyFill="1" applyBorder="1"/>
    <xf numFmtId="0" fontId="3" fillId="4" borderId="4" xfId="0" applyFont="1" applyFill="1" applyBorder="1"/>
    <xf numFmtId="0" fontId="3" fillId="4" borderId="0" xfId="0" applyFont="1" applyFill="1" applyBorder="1"/>
    <xf numFmtId="0" fontId="3" fillId="4" borderId="6" xfId="0" applyFont="1" applyFill="1" applyBorder="1"/>
    <xf numFmtId="164" fontId="0" fillId="2" borderId="7" xfId="1" applyNumberFormat="1" applyFont="1" applyFill="1" applyBorder="1"/>
    <xf numFmtId="0" fontId="2" fillId="2" borderId="0" xfId="0" applyFont="1" applyFill="1" applyBorder="1"/>
    <xf numFmtId="3" fontId="0" fillId="3" borderId="11" xfId="0" applyNumberFormat="1" applyFill="1" applyBorder="1"/>
    <xf numFmtId="3" fontId="0" fillId="3" borderId="12" xfId="0" applyNumberFormat="1" applyFill="1" applyBorder="1"/>
    <xf numFmtId="3" fontId="0" fillId="3" borderId="13" xfId="0" applyNumberFormat="1" applyFill="1" applyBorder="1"/>
    <xf numFmtId="164" fontId="0" fillId="2" borderId="0" xfId="1" applyNumberFormat="1" applyFont="1" applyFill="1" applyBorder="1"/>
    <xf numFmtId="3" fontId="0" fillId="3" borderId="14" xfId="0" applyNumberFormat="1" applyFill="1" applyBorder="1"/>
    <xf numFmtId="3" fontId="0" fillId="3" borderId="15" xfId="0" applyNumberFormat="1" applyFill="1" applyBorder="1"/>
    <xf numFmtId="3" fontId="0" fillId="3" borderId="16" xfId="0" applyNumberFormat="1" applyFill="1" applyBorder="1"/>
    <xf numFmtId="3" fontId="0" fillId="3" borderId="17" xfId="0" applyNumberFormat="1" applyFill="1" applyBorder="1"/>
    <xf numFmtId="3" fontId="0" fillId="3" borderId="18" xfId="0" applyNumberFormat="1" applyFill="1" applyBorder="1"/>
    <xf numFmtId="3" fontId="0" fillId="3" borderId="19" xfId="0" applyNumberFormat="1" applyFill="1" applyBorder="1"/>
    <xf numFmtId="0" fontId="2" fillId="2" borderId="0" xfId="0" applyFont="1" applyFill="1" applyBorder="1" applyAlignment="1">
      <alignment horizontal="center"/>
    </xf>
    <xf numFmtId="9" fontId="0" fillId="2" borderId="0" xfId="2" applyNumberFormat="1" applyFont="1" applyFill="1" applyBorder="1" applyAlignment="1">
      <alignment horizontal="right"/>
    </xf>
    <xf numFmtId="165" fontId="0" fillId="3" borderId="11" xfId="2" applyNumberFormat="1" applyFont="1" applyFill="1" applyBorder="1"/>
    <xf numFmtId="165" fontId="0" fillId="3" borderId="13" xfId="2" applyNumberFormat="1" applyFont="1" applyFill="1" applyBorder="1"/>
    <xf numFmtId="165" fontId="0" fillId="3" borderId="17" xfId="2" applyNumberFormat="1" applyFont="1" applyFill="1" applyBorder="1"/>
    <xf numFmtId="165" fontId="0" fillId="3" borderId="19" xfId="2" applyNumberFormat="1" applyFont="1" applyFill="1" applyBorder="1"/>
    <xf numFmtId="166" fontId="0" fillId="3" borderId="0" xfId="0" applyNumberFormat="1" applyFill="1" applyBorder="1" applyAlignment="1">
      <alignment horizontal="left"/>
    </xf>
    <xf numFmtId="0" fontId="0" fillId="3" borderId="9" xfId="0" applyFill="1" applyBorder="1"/>
    <xf numFmtId="0" fontId="0" fillId="3" borderId="0" xfId="0" applyFill="1" applyBorder="1"/>
    <xf numFmtId="0" fontId="4" fillId="2" borderId="6" xfId="0" applyFont="1" applyFill="1" applyBorder="1"/>
    <xf numFmtId="0" fontId="4" fillId="2" borderId="0" xfId="0" applyFont="1" applyFill="1" applyBorder="1" applyAlignment="1">
      <alignment vertical="center"/>
    </xf>
    <xf numFmtId="0" fontId="5" fillId="2" borderId="6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6" xfId="0" applyFont="1" applyFill="1" applyBorder="1" applyAlignment="1"/>
    <xf numFmtId="0" fontId="0" fillId="3" borderId="23" xfId="0" applyFill="1" applyBorder="1"/>
    <xf numFmtId="165" fontId="0" fillId="3" borderId="24" xfId="2" applyNumberFormat="1" applyFont="1" applyFill="1" applyBorder="1"/>
    <xf numFmtId="165" fontId="0" fillId="3" borderId="25" xfId="2" applyNumberFormat="1" applyFont="1" applyFill="1" applyBorder="1"/>
    <xf numFmtId="10" fontId="0" fillId="3" borderId="19" xfId="2" applyNumberFormat="1" applyFont="1" applyFill="1" applyBorder="1"/>
    <xf numFmtId="10" fontId="0" fillId="3" borderId="18" xfId="2" applyNumberFormat="1" applyFont="1" applyFill="1" applyBorder="1"/>
    <xf numFmtId="10" fontId="0" fillId="3" borderId="17" xfId="2" applyNumberFormat="1" applyFont="1" applyFill="1" applyBorder="1"/>
    <xf numFmtId="10" fontId="0" fillId="3" borderId="16" xfId="2" applyNumberFormat="1" applyFont="1" applyFill="1" applyBorder="1"/>
    <xf numFmtId="10" fontId="0" fillId="3" borderId="15" xfId="2" applyNumberFormat="1" applyFont="1" applyFill="1" applyBorder="1"/>
    <xf numFmtId="10" fontId="0" fillId="3" borderId="14" xfId="2" applyNumberFormat="1" applyFont="1" applyFill="1" applyBorder="1"/>
    <xf numFmtId="10" fontId="0" fillId="3" borderId="13" xfId="2" applyNumberFormat="1" applyFont="1" applyFill="1" applyBorder="1"/>
    <xf numFmtId="10" fontId="0" fillId="3" borderId="12" xfId="2" applyNumberFormat="1" applyFont="1" applyFill="1" applyBorder="1"/>
    <xf numFmtId="10" fontId="0" fillId="3" borderId="11" xfId="2" applyNumberFormat="1" applyFont="1" applyFill="1" applyBorder="1"/>
    <xf numFmtId="10" fontId="0" fillId="2" borderId="7" xfId="2" applyNumberFormat="1" applyFont="1" applyFill="1" applyBorder="1"/>
    <xf numFmtId="0" fontId="6" fillId="6" borderId="6" xfId="0" applyFont="1" applyFill="1" applyBorder="1"/>
    <xf numFmtId="0" fontId="6" fillId="6" borderId="0" xfId="0" applyFont="1" applyFill="1" applyBorder="1"/>
    <xf numFmtId="0" fontId="6" fillId="6" borderId="0" xfId="0" applyFont="1" applyFill="1" applyBorder="1" applyAlignment="1">
      <alignment horizontal="center"/>
    </xf>
    <xf numFmtId="0" fontId="7" fillId="6" borderId="0" xfId="0" applyFont="1" applyFill="1" applyBorder="1" applyAlignment="1"/>
    <xf numFmtId="0" fontId="8" fillId="6" borderId="0" xfId="0" applyFont="1" applyFill="1" applyBorder="1"/>
    <xf numFmtId="0" fontId="8" fillId="6" borderId="4" xfId="0" applyFont="1" applyFill="1" applyBorder="1"/>
    <xf numFmtId="0" fontId="8" fillId="6" borderId="6" xfId="0" applyFont="1" applyFill="1" applyBorder="1"/>
    <xf numFmtId="0" fontId="2" fillId="4" borderId="0" xfId="0" applyFont="1" applyFill="1" applyBorder="1"/>
    <xf numFmtId="0" fontId="0" fillId="4" borderId="0" xfId="0" applyFont="1" applyFill="1" applyBorder="1"/>
    <xf numFmtId="0" fontId="0" fillId="2" borderId="0" xfId="0" applyFont="1" applyFill="1" applyBorder="1" applyAlignment="1">
      <alignment horizontal="center"/>
    </xf>
    <xf numFmtId="0" fontId="8" fillId="4" borderId="0" xfId="0" applyFont="1" applyFill="1" applyBorder="1"/>
    <xf numFmtId="0" fontId="8" fillId="6" borderId="0" xfId="0" applyFont="1" applyFill="1" applyBorder="1" applyAlignment="1">
      <alignment horizontal="center"/>
    </xf>
    <xf numFmtId="164" fontId="6" fillId="5" borderId="5" xfId="1" applyNumberFormat="1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164" fontId="6" fillId="6" borderId="5" xfId="0" applyNumberFormat="1" applyFont="1" applyFill="1" applyBorder="1"/>
    <xf numFmtId="0" fontId="6" fillId="4" borderId="0" xfId="0" applyFont="1" applyFill="1" applyBorder="1"/>
    <xf numFmtId="3" fontId="0" fillId="3" borderId="10" xfId="0" applyNumberFormat="1" applyFont="1" applyFill="1" applyBorder="1"/>
    <xf numFmtId="3" fontId="0" fillId="3" borderId="8" xfId="0" applyNumberFormat="1" applyFont="1" applyFill="1" applyBorder="1"/>
    <xf numFmtId="164" fontId="1" fillId="2" borderId="7" xfId="1" applyNumberFormat="1" applyFont="1" applyFill="1" applyBorder="1"/>
    <xf numFmtId="10" fontId="1" fillId="3" borderId="10" xfId="2" applyNumberFormat="1" applyFont="1" applyFill="1" applyBorder="1"/>
    <xf numFmtId="10" fontId="1" fillId="3" borderId="9" xfId="2" applyNumberFormat="1" applyFont="1" applyFill="1" applyBorder="1"/>
    <xf numFmtId="10" fontId="1" fillId="3" borderId="8" xfId="2" applyNumberFormat="1" applyFont="1" applyFill="1" applyBorder="1"/>
    <xf numFmtId="10" fontId="1" fillId="2" borderId="7" xfId="2" applyNumberFormat="1" applyFont="1" applyFill="1" applyBorder="1"/>
    <xf numFmtId="10" fontId="1" fillId="3" borderId="5" xfId="2" applyNumberFormat="1" applyFont="1" applyFill="1" applyBorder="1"/>
    <xf numFmtId="10" fontId="1" fillId="2" borderId="0" xfId="2" applyNumberFormat="1" applyFont="1" applyFill="1" applyBorder="1"/>
    <xf numFmtId="10" fontId="1" fillId="3" borderId="2" xfId="2" applyNumberFormat="1" applyFont="1" applyFill="1" applyBorder="1"/>
    <xf numFmtId="3" fontId="0" fillId="3" borderId="9" xfId="0" applyNumberFormat="1" applyFont="1" applyFill="1" applyBorder="1"/>
    <xf numFmtId="10" fontId="0" fillId="2" borderId="0" xfId="2" applyNumberFormat="1" applyFont="1" applyFill="1" applyBorder="1" applyAlignment="1">
      <alignment horizontal="right"/>
    </xf>
    <xf numFmtId="165" fontId="0" fillId="2" borderId="0" xfId="2" applyNumberFormat="1" applyFont="1" applyFill="1" applyBorder="1"/>
    <xf numFmtId="3" fontId="0" fillId="3" borderId="0" xfId="0" applyNumberFormat="1" applyFill="1" applyBorder="1"/>
    <xf numFmtId="3" fontId="0" fillId="3" borderId="26" xfId="0" applyNumberFormat="1" applyFill="1" applyBorder="1"/>
    <xf numFmtId="165" fontId="0" fillId="2" borderId="0" xfId="2" applyNumberFormat="1" applyFont="1" applyFill="1" applyBorder="1" applyAlignment="1">
      <alignment horizontal="right"/>
    </xf>
    <xf numFmtId="0" fontId="0" fillId="2" borderId="6" xfId="0" applyFont="1" applyFill="1" applyBorder="1"/>
    <xf numFmtId="0" fontId="0" fillId="2" borderId="0" xfId="0" applyFont="1" applyFill="1" applyBorder="1"/>
    <xf numFmtId="0" fontId="0" fillId="3" borderId="26" xfId="0" applyFill="1" applyBorder="1"/>
    <xf numFmtId="0" fontId="0" fillId="3" borderId="0" xfId="0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center"/>
    </xf>
    <xf numFmtId="0" fontId="9" fillId="3" borderId="0" xfId="0" applyFont="1" applyFill="1"/>
    <xf numFmtId="0" fontId="4" fillId="3" borderId="0" xfId="0" applyFont="1" applyFill="1"/>
    <xf numFmtId="0" fontId="9" fillId="3" borderId="0" xfId="0" applyFont="1" applyFill="1" applyAlignment="1">
      <alignment vertical="top"/>
    </xf>
    <xf numFmtId="0" fontId="9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9" fillId="3" borderId="0" xfId="0" applyFont="1" applyFill="1" applyAlignment="1"/>
    <xf numFmtId="0" fontId="0" fillId="3" borderId="0" xfId="0" applyFill="1" applyBorder="1" applyAlignment="1">
      <alignment horizontal="left" vertical="top" wrapText="1"/>
    </xf>
    <xf numFmtId="0" fontId="5" fillId="8" borderId="30" xfId="0" applyFont="1" applyFill="1" applyBorder="1"/>
    <xf numFmtId="0" fontId="5" fillId="8" borderId="0" xfId="0" applyFont="1" applyFill="1" applyBorder="1"/>
    <xf numFmtId="0" fontId="11" fillId="9" borderId="0" xfId="0" applyFont="1" applyFill="1" applyBorder="1" applyAlignment="1">
      <alignment vertical="top"/>
    </xf>
    <xf numFmtId="0" fontId="16" fillId="9" borderId="0" xfId="0" applyFont="1" applyFill="1" applyBorder="1" applyAlignment="1">
      <alignment vertical="top"/>
    </xf>
    <xf numFmtId="0" fontId="17" fillId="8" borderId="0" xfId="0" applyFont="1" applyFill="1" applyBorder="1"/>
    <xf numFmtId="0" fontId="17" fillId="7" borderId="0" xfId="0" applyFont="1" applyFill="1" applyBorder="1"/>
    <xf numFmtId="15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49" fontId="0" fillId="0" borderId="0" xfId="1" applyNumberFormat="1" applyFont="1" applyFill="1" applyBorder="1" applyAlignment="1">
      <alignment horizontal="left"/>
    </xf>
    <xf numFmtId="169" fontId="17" fillId="0" borderId="0" xfId="1" applyNumberFormat="1" applyFont="1" applyFill="1" applyBorder="1" applyAlignment="1"/>
    <xf numFmtId="0" fontId="17" fillId="11" borderId="0" xfId="0" applyFont="1" applyFill="1" applyBorder="1" applyAlignment="1">
      <alignment vertical="top"/>
    </xf>
    <xf numFmtId="0" fontId="16" fillId="9" borderId="0" xfId="0" applyFont="1" applyFill="1" applyBorder="1" applyAlignment="1">
      <alignment horizontal="center" vertical="center"/>
    </xf>
    <xf numFmtId="170" fontId="17" fillId="0" borderId="0" xfId="0" applyNumberFormat="1" applyFont="1" applyFill="1" applyBorder="1" applyAlignment="1">
      <alignment horizontal="center"/>
    </xf>
    <xf numFmtId="43" fontId="17" fillId="0" borderId="0" xfId="1" applyFont="1" applyFill="1" applyBorder="1" applyAlignment="1"/>
    <xf numFmtId="9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169" fontId="17" fillId="0" borderId="0" xfId="1" applyNumberFormat="1" applyFont="1" applyFill="1" applyBorder="1"/>
    <xf numFmtId="169" fontId="17" fillId="0" borderId="0" xfId="0" applyNumberFormat="1" applyFont="1" applyFill="1" applyBorder="1"/>
    <xf numFmtId="0" fontId="0" fillId="8" borderId="0" xfId="0" applyFill="1" applyBorder="1" applyAlignment="1">
      <alignment vertical="top"/>
    </xf>
    <xf numFmtId="0" fontId="0" fillId="8" borderId="31" xfId="0" applyFill="1" applyBorder="1"/>
    <xf numFmtId="0" fontId="0" fillId="11" borderId="31" xfId="0" applyFill="1" applyBorder="1"/>
    <xf numFmtId="0" fontId="17" fillId="11" borderId="0" xfId="0" applyFont="1" applyFill="1" applyBorder="1" applyAlignment="1">
      <alignment horizontal="center" vertical="top"/>
    </xf>
    <xf numFmtId="0" fontId="17" fillId="7" borderId="0" xfId="0" applyFont="1" applyFill="1" applyBorder="1" applyAlignment="1">
      <alignment vertical="top"/>
    </xf>
    <xf numFmtId="0" fontId="23" fillId="11" borderId="0" xfId="0" applyFont="1" applyFill="1" applyBorder="1" applyAlignment="1">
      <alignment vertical="top"/>
    </xf>
    <xf numFmtId="0" fontId="24" fillId="9" borderId="30" xfId="0" applyFont="1" applyFill="1" applyBorder="1" applyAlignment="1">
      <alignment vertical="top"/>
    </xf>
    <xf numFmtId="0" fontId="0" fillId="8" borderId="0" xfId="0" applyFont="1" applyFill="1" applyBorder="1"/>
    <xf numFmtId="169" fontId="19" fillId="0" borderId="0" xfId="1" applyNumberFormat="1" applyFont="1" applyFill="1" applyBorder="1" applyAlignment="1">
      <alignment vertical="center"/>
    </xf>
    <xf numFmtId="2" fontId="17" fillId="11" borderId="0" xfId="0" applyNumberFormat="1" applyFont="1" applyFill="1" applyBorder="1" applyAlignment="1">
      <alignment vertical="top"/>
    </xf>
    <xf numFmtId="0" fontId="23" fillId="8" borderId="0" xfId="0" applyFont="1" applyFill="1" applyBorder="1"/>
    <xf numFmtId="169" fontId="23" fillId="0" borderId="0" xfId="1" applyNumberFormat="1" applyFont="1" applyFill="1" applyBorder="1" applyAlignment="1">
      <alignment vertical="center"/>
    </xf>
    <xf numFmtId="0" fontId="11" fillId="9" borderId="31" xfId="0" applyFont="1" applyFill="1" applyBorder="1" applyAlignment="1">
      <alignment vertical="top"/>
    </xf>
    <xf numFmtId="0" fontId="24" fillId="9" borderId="0" xfId="0" applyFont="1" applyFill="1" applyBorder="1" applyAlignment="1">
      <alignment vertical="top"/>
    </xf>
    <xf numFmtId="0" fontId="22" fillId="9" borderId="30" xfId="0" applyFont="1" applyFill="1" applyBorder="1" applyAlignment="1"/>
    <xf numFmtId="0" fontId="22" fillId="9" borderId="0" xfId="0" applyFont="1" applyFill="1" applyBorder="1" applyAlignment="1"/>
    <xf numFmtId="0" fontId="23" fillId="8" borderId="0" xfId="0" applyFont="1" applyFill="1" applyBorder="1" applyAlignment="1">
      <alignment vertical="top"/>
    </xf>
    <xf numFmtId="0" fontId="0" fillId="10" borderId="32" xfId="0" applyFill="1" applyBorder="1"/>
    <xf numFmtId="0" fontId="0" fillId="10" borderId="33" xfId="0" applyFill="1" applyBorder="1"/>
    <xf numFmtId="0" fontId="0" fillId="10" borderId="34" xfId="0" applyFill="1" applyBorder="1"/>
    <xf numFmtId="0" fontId="0" fillId="12" borderId="32" xfId="0" applyFill="1" applyBorder="1"/>
    <xf numFmtId="0" fontId="0" fillId="12" borderId="0" xfId="0" applyFill="1" applyBorder="1"/>
    <xf numFmtId="0" fontId="0" fillId="12" borderId="33" xfId="0" applyFill="1" applyBorder="1"/>
    <xf numFmtId="0" fontId="2" fillId="8" borderId="0" xfId="0" applyFont="1" applyFill="1" applyBorder="1"/>
    <xf numFmtId="0" fontId="9" fillId="8" borderId="0" xfId="0" applyFont="1" applyFill="1" applyBorder="1"/>
    <xf numFmtId="0" fontId="9" fillId="8" borderId="30" xfId="0" applyFont="1" applyFill="1" applyBorder="1"/>
    <xf numFmtId="0" fontId="2" fillId="8" borderId="0" xfId="0" applyFont="1" applyFill="1" applyBorder="1" applyAlignment="1">
      <alignment horizontal="center"/>
    </xf>
    <xf numFmtId="0" fontId="0" fillId="8" borderId="0" xfId="0" applyFill="1" applyBorder="1"/>
    <xf numFmtId="0" fontId="0" fillId="8" borderId="0" xfId="0" applyFill="1" applyBorder="1" applyAlignment="1">
      <alignment horizontal="center"/>
    </xf>
    <xf numFmtId="0" fontId="9" fillId="8" borderId="30" xfId="0" applyFont="1" applyFill="1" applyBorder="1" applyAlignment="1">
      <alignment wrapText="1"/>
    </xf>
    <xf numFmtId="0" fontId="9" fillId="8" borderId="0" xfId="0" applyFont="1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8" borderId="0" xfId="0" applyFill="1" applyBorder="1" applyAlignment="1">
      <alignment horizontal="center" wrapText="1"/>
    </xf>
    <xf numFmtId="0" fontId="2" fillId="8" borderId="0" xfId="0" applyFont="1" applyFill="1" applyBorder="1" applyAlignment="1">
      <alignment wrapText="1"/>
    </xf>
    <xf numFmtId="0" fontId="0" fillId="8" borderId="30" xfId="0" applyFont="1" applyFill="1" applyBorder="1"/>
    <xf numFmtId="0" fontId="0" fillId="8" borderId="0" xfId="0" applyFont="1" applyFill="1" applyBorder="1" applyAlignment="1">
      <alignment horizontal="center"/>
    </xf>
    <xf numFmtId="0" fontId="0" fillId="8" borderId="30" xfId="0" applyFill="1" applyBorder="1"/>
    <xf numFmtId="0" fontId="2" fillId="8" borderId="31" xfId="0" applyFont="1" applyFill="1" applyBorder="1" applyAlignment="1"/>
    <xf numFmtId="0" fontId="18" fillId="8" borderId="0" xfId="0" applyFont="1" applyFill="1" applyBorder="1" applyAlignment="1">
      <alignment horizontal="center"/>
    </xf>
    <xf numFmtId="0" fontId="18" fillId="8" borderId="0" xfId="0" applyFont="1" applyFill="1" applyBorder="1"/>
    <xf numFmtId="0" fontId="2" fillId="8" borderId="31" xfId="0" applyFont="1" applyFill="1" applyBorder="1" applyAlignment="1">
      <alignment horizontal="center"/>
    </xf>
    <xf numFmtId="43" fontId="18" fillId="8" borderId="0" xfId="1" applyFont="1" applyFill="1" applyBorder="1" applyAlignment="1">
      <alignment wrapText="1"/>
    </xf>
    <xf numFmtId="0" fontId="18" fillId="8" borderId="0" xfId="0" applyFont="1" applyFill="1" applyBorder="1" applyAlignment="1">
      <alignment wrapText="1"/>
    </xf>
    <xf numFmtId="0" fontId="0" fillId="8" borderId="31" xfId="0" applyFill="1" applyBorder="1" applyAlignment="1">
      <alignment horizontal="center"/>
    </xf>
    <xf numFmtId="168" fontId="0" fillId="8" borderId="0" xfId="1" applyNumberFormat="1" applyFont="1" applyFill="1" applyBorder="1"/>
    <xf numFmtId="0" fontId="0" fillId="8" borderId="31" xfId="0" applyFill="1" applyBorder="1" applyAlignment="1">
      <alignment vertical="top"/>
    </xf>
    <xf numFmtId="0" fontId="9" fillId="8" borderId="30" xfId="0" applyFont="1" applyFill="1" applyBorder="1" applyAlignment="1"/>
    <xf numFmtId="43" fontId="17" fillId="8" borderId="0" xfId="1" applyFont="1" applyFill="1" applyBorder="1"/>
    <xf numFmtId="44" fontId="18" fillId="8" borderId="0" xfId="6" applyFont="1" applyFill="1" applyBorder="1" applyAlignment="1"/>
    <xf numFmtId="10" fontId="0" fillId="8" borderId="31" xfId="0" applyNumberFormat="1" applyFill="1" applyBorder="1"/>
    <xf numFmtId="0" fontId="2" fillId="8" borderId="0" xfId="0" applyFont="1" applyFill="1" applyBorder="1" applyAlignment="1"/>
    <xf numFmtId="0" fontId="2" fillId="8" borderId="30" xfId="0" applyFont="1" applyFill="1" applyBorder="1"/>
    <xf numFmtId="43" fontId="0" fillId="8" borderId="0" xfId="1" applyFont="1" applyFill="1" applyBorder="1"/>
    <xf numFmtId="43" fontId="18" fillId="8" borderId="0" xfId="1" applyFont="1" applyFill="1" applyBorder="1" applyAlignment="1">
      <alignment horizontal="center"/>
    </xf>
    <xf numFmtId="0" fontId="9" fillId="8" borderId="27" xfId="0" applyFont="1" applyFill="1" applyBorder="1"/>
    <xf numFmtId="0" fontId="9" fillId="8" borderId="28" xfId="0" applyFont="1" applyFill="1" applyBorder="1"/>
    <xf numFmtId="0" fontId="0" fillId="8" borderId="28" xfId="0" applyFill="1" applyBorder="1"/>
    <xf numFmtId="0" fontId="0" fillId="8" borderId="28" xfId="0" applyFill="1" applyBorder="1" applyAlignment="1">
      <alignment horizontal="center"/>
    </xf>
    <xf numFmtId="0" fontId="2" fillId="8" borderId="28" xfId="0" applyFont="1" applyFill="1" applyBorder="1" applyAlignment="1"/>
    <xf numFmtId="0" fontId="2" fillId="8" borderId="28" xfId="0" applyFont="1" applyFill="1" applyBorder="1" applyAlignment="1">
      <alignment horizontal="center"/>
    </xf>
    <xf numFmtId="0" fontId="0" fillId="8" borderId="29" xfId="0" applyFill="1" applyBorder="1"/>
    <xf numFmtId="0" fontId="18" fillId="8" borderId="30" xfId="0" applyFont="1" applyFill="1" applyBorder="1"/>
    <xf numFmtId="0" fontId="5" fillId="8" borderId="28" xfId="0" applyFont="1" applyFill="1" applyBorder="1"/>
    <xf numFmtId="0" fontId="5" fillId="8" borderId="29" xfId="0" applyFont="1" applyFill="1" applyBorder="1"/>
    <xf numFmtId="0" fontId="5" fillId="8" borderId="31" xfId="0" applyFont="1" applyFill="1" applyBorder="1"/>
    <xf numFmtId="0" fontId="17" fillId="8" borderId="30" xfId="0" applyFont="1" applyFill="1" applyBorder="1"/>
    <xf numFmtId="0" fontId="17" fillId="8" borderId="31" xfId="0" applyFont="1" applyFill="1" applyBorder="1"/>
    <xf numFmtId="0" fontId="16" fillId="9" borderId="31" xfId="0" applyFont="1" applyFill="1" applyBorder="1" applyAlignment="1">
      <alignment vertical="top"/>
    </xf>
    <xf numFmtId="10" fontId="17" fillId="0" borderId="0" xfId="2" applyNumberFormat="1" applyFont="1" applyFill="1" applyBorder="1"/>
    <xf numFmtId="9" fontId="17" fillId="0" borderId="0" xfId="2" applyFont="1" applyFill="1" applyBorder="1"/>
    <xf numFmtId="0" fontId="17" fillId="11" borderId="31" xfId="0" applyFont="1" applyFill="1" applyBorder="1" applyAlignment="1">
      <alignment vertical="top"/>
    </xf>
    <xf numFmtId="0" fontId="24" fillId="9" borderId="31" xfId="0" applyFont="1" applyFill="1" applyBorder="1" applyAlignment="1">
      <alignment vertical="top"/>
    </xf>
    <xf numFmtId="0" fontId="22" fillId="9" borderId="31" xfId="0" applyFont="1" applyFill="1" applyBorder="1" applyAlignment="1"/>
    <xf numFmtId="0" fontId="0" fillId="12" borderId="30" xfId="0" applyFill="1" applyBorder="1"/>
    <xf numFmtId="0" fontId="0" fillId="12" borderId="31" xfId="0" applyFill="1" applyBorder="1"/>
    <xf numFmtId="4" fontId="19" fillId="0" borderId="0" xfId="0" applyNumberFormat="1" applyFont="1" applyFill="1" applyBorder="1" applyAlignment="1">
      <alignment vertical="top"/>
    </xf>
    <xf numFmtId="4" fontId="5" fillId="8" borderId="0" xfId="0" applyNumberFormat="1" applyFont="1" applyFill="1" applyBorder="1"/>
    <xf numFmtId="2" fontId="17" fillId="11" borderId="31" xfId="0" applyNumberFormat="1" applyFont="1" applyFill="1" applyBorder="1" applyAlignment="1">
      <alignment vertical="top"/>
    </xf>
    <xf numFmtId="0" fontId="9" fillId="8" borderId="32" xfId="0" applyFont="1" applyFill="1" applyBorder="1"/>
    <xf numFmtId="0" fontId="21" fillId="8" borderId="33" xfId="0" applyFont="1" applyFill="1" applyBorder="1"/>
    <xf numFmtId="0" fontId="17" fillId="8" borderId="33" xfId="0" applyFont="1" applyFill="1" applyBorder="1"/>
    <xf numFmtId="0" fontId="17" fillId="8" borderId="33" xfId="0" applyFont="1" applyFill="1" applyBorder="1" applyAlignment="1">
      <alignment horizontal="center"/>
    </xf>
    <xf numFmtId="0" fontId="18" fillId="8" borderId="33" xfId="0" applyFont="1" applyFill="1" applyBorder="1" applyAlignment="1"/>
    <xf numFmtId="0" fontId="18" fillId="8" borderId="33" xfId="0" applyFont="1" applyFill="1" applyBorder="1" applyAlignment="1">
      <alignment horizontal="center"/>
    </xf>
    <xf numFmtId="0" fontId="0" fillId="8" borderId="34" xfId="0" applyFill="1" applyBorder="1"/>
    <xf numFmtId="4" fontId="17" fillId="0" borderId="35" xfId="0" applyNumberFormat="1" applyFont="1" applyFill="1" applyBorder="1" applyAlignment="1">
      <alignment vertical="top"/>
    </xf>
    <xf numFmtId="169" fontId="20" fillId="0" borderId="0" xfId="1" applyNumberFormat="1" applyFont="1" applyFill="1" applyBorder="1" applyAlignment="1">
      <alignment vertical="center"/>
    </xf>
    <xf numFmtId="169" fontId="19" fillId="0" borderId="35" xfId="1" applyNumberFormat="1" applyFont="1" applyFill="1" applyBorder="1" applyAlignment="1">
      <alignment vertical="center"/>
    </xf>
    <xf numFmtId="169" fontId="23" fillId="0" borderId="35" xfId="1" applyNumberFormat="1" applyFont="1" applyFill="1" applyBorder="1" applyAlignment="1">
      <alignment vertical="center"/>
    </xf>
    <xf numFmtId="2" fontId="17" fillId="0" borderId="35" xfId="0" applyNumberFormat="1" applyFont="1" applyFill="1" applyBorder="1" applyAlignment="1">
      <alignment vertical="top"/>
    </xf>
    <xf numFmtId="165" fontId="17" fillId="0" borderId="35" xfId="2" applyNumberFormat="1" applyFont="1" applyFill="1" applyBorder="1" applyAlignment="1" applyProtection="1">
      <protection locked="0"/>
    </xf>
    <xf numFmtId="0" fontId="15" fillId="0" borderId="0" xfId="0" applyFont="1" applyFill="1" applyBorder="1"/>
    <xf numFmtId="0" fontId="4" fillId="3" borderId="31" xfId="0" applyFont="1" applyFill="1" applyBorder="1"/>
    <xf numFmtId="2" fontId="25" fillId="11" borderId="30" xfId="0" applyNumberFormat="1" applyFont="1" applyFill="1" applyBorder="1" applyAlignment="1">
      <alignment vertical="top"/>
    </xf>
    <xf numFmtId="0" fontId="17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/>
    <xf numFmtId="0" fontId="0" fillId="0" borderId="0" xfId="0" applyBorder="1" applyAlignment="1"/>
  </cellXfs>
  <cellStyles count="12">
    <cellStyle name="Comma" xfId="1" builtinId="3"/>
    <cellStyle name="Comma 2" xfId="8"/>
    <cellStyle name="Comma 3" xfId="10"/>
    <cellStyle name="Currency" xfId="6" builtinId="4"/>
    <cellStyle name="Currency 2" xfId="11"/>
    <cellStyle name="Normal" xfId="0" builtinId="0"/>
    <cellStyle name="Normal 11" xfId="3"/>
    <cellStyle name="Normal 2" xfId="5"/>
    <cellStyle name="Normal 3" xfId="7"/>
    <cellStyle name="Normal 4" xfId="9"/>
    <cellStyle name="Percent" xfId="2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2</xdr:row>
      <xdr:rowOff>0</xdr:rowOff>
    </xdr:from>
    <xdr:to>
      <xdr:col>4</xdr:col>
      <xdr:colOff>2962275</xdr:colOff>
      <xdr:row>9</xdr:row>
      <xdr:rowOff>36988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9087"/>
        <a:stretch/>
      </xdr:blipFill>
      <xdr:spPr>
        <a:xfrm>
          <a:off x="789214" y="381000"/>
          <a:ext cx="3525611" cy="1370488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523875</xdr:colOff>
      <xdr:row>2</xdr:row>
      <xdr:rowOff>19497</xdr:rowOff>
    </xdr:from>
    <xdr:to>
      <xdr:col>13</xdr:col>
      <xdr:colOff>137954</xdr:colOff>
      <xdr:row>6</xdr:row>
      <xdr:rowOff>149025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6080"/>
        <a:stretch/>
      </xdr:blipFill>
      <xdr:spPr>
        <a:xfrm>
          <a:off x="7800975" y="400497"/>
          <a:ext cx="5500529" cy="89152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\PE\AdminPD\Data%20Management\Client%20centric%20information\Firmwide%20usage\iFee_v1.7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s"/>
      <sheetName val="Log"/>
      <sheetName val="Input"/>
      <sheetName val="Macros"/>
      <sheetName val="Update"/>
      <sheetName val="Aux"/>
      <sheetName val="Fee_Overview"/>
      <sheetName val="Legend"/>
      <sheetName val="Disclaimer"/>
      <sheetName val="Macros_Export"/>
      <sheetName val="Prod"/>
      <sheetName val="Cust"/>
      <sheetName val="Subscri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7">
          <cell r="D27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N117"/>
  <sheetViews>
    <sheetView tabSelected="1" view="pageBreakPreview" zoomScale="70" zoomScaleNormal="70" zoomScaleSheetLayoutView="70" workbookViewId="0">
      <selection activeCell="C85" sqref="C85"/>
    </sheetView>
  </sheetViews>
  <sheetFormatPr defaultColWidth="10.6328125" defaultRowHeight="14.5"/>
  <cols>
    <col min="1" max="1" width="5.6328125" style="99" customWidth="1"/>
    <col min="2" max="2" width="5.6328125" style="100" customWidth="1"/>
    <col min="3" max="3" width="5.36328125" style="96" customWidth="1"/>
    <col min="4" max="4" width="3.453125" style="96" customWidth="1"/>
    <col min="5" max="5" width="74.1796875" style="96" customWidth="1"/>
    <col min="6" max="6" width="14.6328125" style="96" customWidth="1"/>
    <col min="7" max="7" width="14.6328125" style="98" customWidth="1"/>
    <col min="8" max="8" width="6.453125" style="96" customWidth="1"/>
    <col min="9" max="9" width="24.1796875" style="96" customWidth="1"/>
    <col min="10" max="10" width="2.6328125" style="96" customWidth="1"/>
    <col min="11" max="11" width="14.6328125" style="96" customWidth="1"/>
    <col min="12" max="12" width="2.6328125" style="96" customWidth="1"/>
    <col min="13" max="13" width="22.81640625" style="96" customWidth="1"/>
    <col min="14" max="15" width="2.6328125" style="96" customWidth="1"/>
    <col min="16" max="16384" width="10.6328125" style="96"/>
  </cols>
  <sheetData>
    <row r="11" spans="2:14">
      <c r="C11" s="39"/>
    </row>
    <row r="12" spans="2:14" ht="28">
      <c r="C12" s="215" t="s">
        <v>145</v>
      </c>
    </row>
    <row r="13" spans="2:14">
      <c r="C13" s="39"/>
    </row>
    <row r="14" spans="2:14" ht="15" thickBot="1">
      <c r="C14" s="39"/>
    </row>
    <row r="15" spans="2:14" ht="9.75" customHeight="1">
      <c r="B15" s="21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7"/>
    </row>
    <row r="16" spans="2:14" ht="9.75" customHeight="1">
      <c r="B16" s="216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88"/>
    </row>
    <row r="17" spans="1:14" ht="18">
      <c r="A17" s="101"/>
      <c r="C17" s="130" t="s">
        <v>79</v>
      </c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36"/>
    </row>
    <row r="18" spans="1:14">
      <c r="C18" s="189"/>
      <c r="D18" s="110" t="s">
        <v>95</v>
      </c>
      <c r="E18" s="147"/>
      <c r="F18" s="219"/>
      <c r="G18" s="220"/>
      <c r="H18" s="220"/>
      <c r="I18" s="220"/>
      <c r="J18" s="110"/>
      <c r="K18" s="110"/>
      <c r="L18" s="110"/>
      <c r="M18" s="110"/>
      <c r="N18" s="190"/>
    </row>
    <row r="19" spans="1:14">
      <c r="C19" s="189"/>
      <c r="D19" s="110" t="s">
        <v>96</v>
      </c>
      <c r="E19" s="147"/>
      <c r="F19" s="219"/>
      <c r="G19" s="220"/>
      <c r="H19" s="220"/>
      <c r="I19" s="220"/>
      <c r="J19" s="110"/>
      <c r="K19" s="110"/>
      <c r="L19" s="110"/>
      <c r="M19" s="110"/>
      <c r="N19" s="190"/>
    </row>
    <row r="20" spans="1:14">
      <c r="A20" s="101"/>
      <c r="C20" s="189"/>
      <c r="D20" s="110" t="s">
        <v>85</v>
      </c>
      <c r="E20" s="147"/>
      <c r="F20" s="219"/>
      <c r="G20" s="220"/>
      <c r="H20" s="220"/>
      <c r="I20" s="220"/>
      <c r="J20" s="110"/>
      <c r="K20" s="110"/>
      <c r="L20" s="110"/>
      <c r="M20" s="110"/>
      <c r="N20" s="190"/>
    </row>
    <row r="21" spans="1:14">
      <c r="C21" s="189"/>
      <c r="D21" s="110" t="s">
        <v>97</v>
      </c>
      <c r="E21" s="147"/>
      <c r="F21" s="221"/>
      <c r="G21" s="222"/>
      <c r="H21" s="222"/>
      <c r="I21" s="222"/>
      <c r="J21" s="110"/>
      <c r="K21" s="110"/>
      <c r="L21" s="110"/>
      <c r="M21" s="110"/>
      <c r="N21" s="190"/>
    </row>
    <row r="22" spans="1:14">
      <c r="C22" s="189"/>
      <c r="D22" s="110" t="s">
        <v>98</v>
      </c>
      <c r="E22" s="147"/>
      <c r="F22" s="110" t="s">
        <v>36</v>
      </c>
      <c r="G22" s="112"/>
      <c r="H22" s="110" t="s">
        <v>35</v>
      </c>
      <c r="I22" s="113"/>
      <c r="J22" s="110"/>
      <c r="K22" s="110"/>
      <c r="L22" s="110"/>
      <c r="M22" s="110"/>
      <c r="N22" s="190"/>
    </row>
    <row r="23" spans="1:14">
      <c r="A23" s="101"/>
      <c r="C23" s="189"/>
      <c r="D23" s="110" t="s">
        <v>99</v>
      </c>
      <c r="E23" s="147"/>
      <c r="F23" s="114"/>
      <c r="G23" s="110"/>
      <c r="H23" s="110"/>
      <c r="I23" s="110"/>
      <c r="J23" s="110"/>
      <c r="K23" s="110"/>
      <c r="L23" s="110"/>
      <c r="M23" s="110"/>
      <c r="N23" s="190"/>
    </row>
    <row r="24" spans="1:14">
      <c r="C24" s="189"/>
      <c r="D24" s="110" t="s">
        <v>74</v>
      </c>
      <c r="E24" s="147"/>
      <c r="F24" s="114"/>
      <c r="G24" s="110"/>
      <c r="H24" s="110"/>
      <c r="I24" s="110"/>
      <c r="J24" s="110"/>
      <c r="K24" s="110"/>
      <c r="L24" s="110"/>
      <c r="M24" s="110"/>
      <c r="N24" s="190"/>
    </row>
    <row r="25" spans="1:14">
      <c r="C25" s="189"/>
      <c r="D25" s="110" t="s">
        <v>94</v>
      </c>
      <c r="E25" s="147"/>
      <c r="F25" s="114" t="s">
        <v>134</v>
      </c>
      <c r="G25" s="110"/>
      <c r="H25" s="110"/>
      <c r="I25" s="110"/>
      <c r="J25" s="110"/>
      <c r="K25" s="110"/>
      <c r="L25" s="110"/>
      <c r="M25" s="110"/>
      <c r="N25" s="190"/>
    </row>
    <row r="26" spans="1:14">
      <c r="C26" s="189"/>
      <c r="D26" s="148"/>
      <c r="E26" s="148"/>
      <c r="F26" s="110"/>
      <c r="G26" s="110"/>
      <c r="H26" s="110"/>
      <c r="I26" s="110"/>
      <c r="J26" s="110"/>
      <c r="K26" s="110"/>
      <c r="L26" s="110"/>
      <c r="M26" s="110"/>
      <c r="N26" s="190"/>
    </row>
    <row r="27" spans="1:14" ht="18">
      <c r="A27" s="101"/>
      <c r="C27" s="130" t="s">
        <v>80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91"/>
    </row>
    <row r="28" spans="1:14" ht="9.75" customHeight="1">
      <c r="C28" s="149"/>
      <c r="D28" s="148"/>
      <c r="E28" s="148"/>
      <c r="F28" s="150"/>
      <c r="G28" s="150"/>
      <c r="H28" s="147"/>
      <c r="I28" s="150"/>
      <c r="J28" s="147"/>
      <c r="K28" s="147"/>
      <c r="L28" s="147"/>
      <c r="M28" s="147"/>
      <c r="N28" s="161"/>
    </row>
    <row r="29" spans="1:14">
      <c r="B29" s="99"/>
      <c r="C29" s="149"/>
      <c r="D29" s="148"/>
      <c r="E29" s="148"/>
      <c r="F29" s="151"/>
      <c r="G29" s="152"/>
      <c r="H29" s="147"/>
      <c r="I29" s="162" t="s">
        <v>87</v>
      </c>
      <c r="J29" s="163"/>
      <c r="K29" s="163"/>
      <c r="L29" s="163"/>
      <c r="M29" s="162" t="s">
        <v>85</v>
      </c>
      <c r="N29" s="161"/>
    </row>
    <row r="30" spans="1:14" ht="9.75" customHeight="1">
      <c r="C30" s="149"/>
      <c r="D30" s="148"/>
      <c r="E30" s="148"/>
      <c r="F30" s="151"/>
      <c r="G30" s="152"/>
      <c r="H30" s="147"/>
      <c r="I30" s="150"/>
      <c r="J30" s="147"/>
      <c r="K30" s="147"/>
      <c r="L30" s="147"/>
      <c r="M30" s="150"/>
      <c r="N30" s="164"/>
    </row>
    <row r="31" spans="1:14" s="97" customFormat="1">
      <c r="A31" s="102"/>
      <c r="B31" s="103"/>
      <c r="C31" s="153"/>
      <c r="D31" s="110" t="s">
        <v>84</v>
      </c>
      <c r="E31" s="154"/>
      <c r="F31" s="155"/>
      <c r="G31" s="156"/>
      <c r="H31" s="157"/>
      <c r="I31" s="122">
        <v>0</v>
      </c>
      <c r="J31" s="165"/>
      <c r="K31" s="165"/>
      <c r="L31" s="165"/>
      <c r="M31" s="122">
        <v>0</v>
      </c>
      <c r="N31" s="167"/>
    </row>
    <row r="32" spans="1:14" s="97" customFormat="1">
      <c r="A32" s="102"/>
      <c r="B32" s="103"/>
      <c r="C32" s="153"/>
      <c r="D32" s="110" t="s">
        <v>100</v>
      </c>
      <c r="E32" s="154"/>
      <c r="F32" s="155"/>
      <c r="G32" s="156"/>
      <c r="H32" s="157"/>
      <c r="I32" s="192">
        <v>0</v>
      </c>
      <c r="J32" s="166"/>
      <c r="K32" s="166"/>
      <c r="L32" s="166"/>
      <c r="M32" s="193">
        <v>0</v>
      </c>
      <c r="N32" s="167"/>
    </row>
    <row r="33" spans="1:14">
      <c r="A33" s="102"/>
      <c r="C33" s="158"/>
      <c r="D33" s="110" t="s">
        <v>101</v>
      </c>
      <c r="E33" s="131"/>
      <c r="F33" s="131"/>
      <c r="G33" s="159"/>
      <c r="H33" s="147"/>
      <c r="I33" s="123">
        <f>$I$32*M33</f>
        <v>0</v>
      </c>
      <c r="J33" s="163"/>
      <c r="K33" s="163"/>
      <c r="L33" s="163"/>
      <c r="M33" s="122">
        <v>0</v>
      </c>
      <c r="N33" s="167"/>
    </row>
    <row r="34" spans="1:14">
      <c r="A34" s="102"/>
      <c r="C34" s="160"/>
      <c r="D34" s="110" t="s">
        <v>102</v>
      </c>
      <c r="E34" s="151"/>
      <c r="F34" s="151"/>
      <c r="G34" s="152"/>
      <c r="H34" s="151"/>
      <c r="I34" s="123">
        <f t="shared" ref="I34:I36" si="0">$I$32*M34</f>
        <v>0</v>
      </c>
      <c r="J34" s="110"/>
      <c r="K34" s="110"/>
      <c r="L34" s="110"/>
      <c r="M34" s="115">
        <v>0</v>
      </c>
      <c r="N34" s="167"/>
    </row>
    <row r="35" spans="1:14">
      <c r="A35" s="102"/>
      <c r="C35" s="160"/>
      <c r="D35" s="110" t="s">
        <v>103</v>
      </c>
      <c r="E35" s="151"/>
      <c r="F35" s="151"/>
      <c r="G35" s="152"/>
      <c r="H35" s="151"/>
      <c r="I35" s="123">
        <f t="shared" si="0"/>
        <v>0</v>
      </c>
      <c r="J35" s="110"/>
      <c r="K35" s="110"/>
      <c r="L35" s="110"/>
      <c r="M35" s="115">
        <v>0</v>
      </c>
      <c r="N35" s="167"/>
    </row>
    <row r="36" spans="1:14">
      <c r="A36" s="102"/>
      <c r="C36" s="160"/>
      <c r="D36" s="110" t="s">
        <v>104</v>
      </c>
      <c r="E36" s="151"/>
      <c r="F36" s="151"/>
      <c r="G36" s="152"/>
      <c r="H36" s="151"/>
      <c r="I36" s="123">
        <f t="shared" si="0"/>
        <v>0</v>
      </c>
      <c r="J36" s="110"/>
      <c r="K36" s="110"/>
      <c r="L36" s="110"/>
      <c r="M36" s="115">
        <v>0</v>
      </c>
      <c r="N36" s="167"/>
    </row>
    <row r="37" spans="1:14">
      <c r="C37" s="149"/>
      <c r="D37" s="148"/>
      <c r="E37" s="148"/>
      <c r="F37" s="151"/>
      <c r="G37" s="152"/>
      <c r="H37" s="151"/>
      <c r="I37" s="151"/>
      <c r="J37" s="151"/>
      <c r="K37" s="151"/>
      <c r="L37" s="151"/>
      <c r="M37" s="151"/>
      <c r="N37" s="167"/>
    </row>
    <row r="38" spans="1:14" ht="18">
      <c r="A38" s="101"/>
      <c r="C38" s="130" t="s">
        <v>93</v>
      </c>
      <c r="D38" s="109"/>
      <c r="E38" s="109"/>
      <c r="F38" s="109"/>
      <c r="G38" s="109"/>
      <c r="H38" s="109"/>
      <c r="I38" s="199">
        <f>I40+I45+I52</f>
        <v>0</v>
      </c>
      <c r="J38" s="116"/>
      <c r="K38" s="116"/>
      <c r="L38" s="116"/>
      <c r="M38" s="199">
        <f>M40+M45+M52</f>
        <v>0</v>
      </c>
      <c r="N38" s="191"/>
    </row>
    <row r="39" spans="1:14" ht="21">
      <c r="C39" s="106"/>
      <c r="D39" s="107"/>
      <c r="E39" s="107"/>
      <c r="F39" s="107"/>
      <c r="G39" s="107"/>
      <c r="H39" s="107"/>
      <c r="I39" s="200"/>
      <c r="J39" s="107"/>
      <c r="K39" s="107"/>
      <c r="L39" s="107"/>
      <c r="M39" s="200"/>
      <c r="N39" s="188"/>
    </row>
    <row r="40" spans="1:14" ht="21">
      <c r="A40" s="104"/>
      <c r="C40" s="106"/>
      <c r="D40" s="116" t="s">
        <v>108</v>
      </c>
      <c r="E40" s="116"/>
      <c r="F40" s="117" t="s">
        <v>133</v>
      </c>
      <c r="G40" s="116"/>
      <c r="H40" s="116"/>
      <c r="I40" s="209">
        <f>SUM(I41:I43)</f>
        <v>0</v>
      </c>
      <c r="J40" s="116"/>
      <c r="K40" s="116"/>
      <c r="L40" s="116"/>
      <c r="M40" s="209">
        <f>SUM(M41:M43)</f>
        <v>0</v>
      </c>
      <c r="N40" s="194"/>
    </row>
    <row r="41" spans="1:14" ht="21">
      <c r="C41" s="106"/>
      <c r="D41" s="131"/>
      <c r="E41" s="110" t="s">
        <v>105</v>
      </c>
      <c r="F41" s="118">
        <v>0</v>
      </c>
      <c r="G41" s="159"/>
      <c r="H41" s="151"/>
      <c r="I41" s="115">
        <v>0</v>
      </c>
      <c r="J41" s="151"/>
      <c r="K41" s="151"/>
      <c r="L41" s="131"/>
      <c r="M41" s="115">
        <v>0</v>
      </c>
      <c r="N41" s="125"/>
    </row>
    <row r="42" spans="1:14" ht="21">
      <c r="A42" s="104"/>
      <c r="C42" s="106"/>
      <c r="D42" s="131"/>
      <c r="E42" s="110" t="s">
        <v>106</v>
      </c>
      <c r="F42" s="131"/>
      <c r="G42" s="159"/>
      <c r="H42" s="151"/>
      <c r="I42" s="115">
        <f>G45</f>
        <v>0</v>
      </c>
      <c r="J42" s="168"/>
      <c r="K42" s="168"/>
      <c r="L42" s="168"/>
      <c r="M42" s="115">
        <f>K45</f>
        <v>0</v>
      </c>
      <c r="N42" s="125"/>
    </row>
    <row r="43" spans="1:14" ht="21">
      <c r="C43" s="106"/>
      <c r="D43" s="131"/>
      <c r="E43" s="110" t="s">
        <v>107</v>
      </c>
      <c r="F43" s="131"/>
      <c r="G43" s="159"/>
      <c r="H43" s="151"/>
      <c r="I43" s="119">
        <v>0</v>
      </c>
      <c r="J43" s="151"/>
      <c r="K43" s="151"/>
      <c r="L43" s="131"/>
      <c r="M43" s="119">
        <v>0</v>
      </c>
      <c r="N43" s="125"/>
    </row>
    <row r="44" spans="1:14" ht="21">
      <c r="A44" s="104"/>
      <c r="C44" s="106"/>
      <c r="D44" s="131"/>
      <c r="E44" s="151"/>
      <c r="F44" s="131"/>
      <c r="G44" s="159"/>
      <c r="H44" s="131"/>
      <c r="I44" s="131"/>
      <c r="J44" s="131"/>
      <c r="K44" s="131"/>
      <c r="L44" s="131"/>
      <c r="M44" s="131"/>
      <c r="N44" s="125"/>
    </row>
    <row r="45" spans="1:14" ht="21">
      <c r="B45" s="99"/>
      <c r="C45" s="106"/>
      <c r="D45" s="116" t="s">
        <v>109</v>
      </c>
      <c r="E45" s="116"/>
      <c r="F45" s="117" t="s">
        <v>91</v>
      </c>
      <c r="G45" s="210">
        <f>SUM(G46:G50)</f>
        <v>0</v>
      </c>
      <c r="H45" s="124"/>
      <c r="I45" s="135">
        <f>SUM(I46:I50)</f>
        <v>0</v>
      </c>
      <c r="J45" s="128"/>
      <c r="K45" s="210">
        <f>SUM(K46:K50)</f>
        <v>0</v>
      </c>
      <c r="L45" s="128"/>
      <c r="M45" s="135">
        <f>SUM(M46:M50)</f>
        <v>0</v>
      </c>
      <c r="N45" s="169"/>
    </row>
    <row r="46" spans="1:14" ht="21">
      <c r="A46" s="104"/>
      <c r="C46" s="106"/>
      <c r="D46" s="110"/>
      <c r="E46" s="110" t="s">
        <v>110</v>
      </c>
      <c r="F46" s="120">
        <v>0</v>
      </c>
      <c r="G46" s="115">
        <f>-I46*F46</f>
        <v>0</v>
      </c>
      <c r="H46" s="131"/>
      <c r="I46" s="122">
        <v>0</v>
      </c>
      <c r="J46" s="111"/>
      <c r="K46" s="115">
        <f>-M46*F46</f>
        <v>0</v>
      </c>
      <c r="L46" s="111"/>
      <c r="M46" s="123">
        <v>0</v>
      </c>
      <c r="N46" s="125"/>
    </row>
    <row r="47" spans="1:14" ht="21">
      <c r="C47" s="106"/>
      <c r="D47" s="110"/>
      <c r="E47" s="110" t="s">
        <v>111</v>
      </c>
      <c r="F47" s="120">
        <v>0</v>
      </c>
      <c r="G47" s="115">
        <f>-I47*F47</f>
        <v>0</v>
      </c>
      <c r="H47" s="131"/>
      <c r="I47" s="122">
        <v>0</v>
      </c>
      <c r="J47" s="111"/>
      <c r="K47" s="115">
        <f>-M47*F47</f>
        <v>0</v>
      </c>
      <c r="L47" s="111"/>
      <c r="M47" s="123">
        <v>0</v>
      </c>
      <c r="N47" s="125"/>
    </row>
    <row r="48" spans="1:14" ht="21">
      <c r="A48" s="104"/>
      <c r="C48" s="106"/>
      <c r="D48" s="110"/>
      <c r="E48" s="110" t="s">
        <v>112</v>
      </c>
      <c r="F48" s="120">
        <v>0</v>
      </c>
      <c r="G48" s="115">
        <f>-I48*F48</f>
        <v>0</v>
      </c>
      <c r="H48" s="131"/>
      <c r="I48" s="122">
        <v>0</v>
      </c>
      <c r="J48" s="111"/>
      <c r="K48" s="115">
        <f>-M48*F48</f>
        <v>0</v>
      </c>
      <c r="L48" s="111"/>
      <c r="M48" s="123">
        <v>0</v>
      </c>
      <c r="N48" s="125"/>
    </row>
    <row r="49" spans="1:14" ht="21">
      <c r="C49" s="106"/>
      <c r="D49" s="110"/>
      <c r="E49" s="110" t="s">
        <v>113</v>
      </c>
      <c r="F49" s="120">
        <v>0</v>
      </c>
      <c r="G49" s="115">
        <f>-I49*F49</f>
        <v>0</v>
      </c>
      <c r="H49" s="131"/>
      <c r="I49" s="122">
        <v>0</v>
      </c>
      <c r="J49" s="111"/>
      <c r="K49" s="115">
        <f>-M49*F49</f>
        <v>0</v>
      </c>
      <c r="L49" s="111"/>
      <c r="M49" s="123">
        <v>0</v>
      </c>
      <c r="N49" s="125"/>
    </row>
    <row r="50" spans="1:14" ht="21">
      <c r="A50" s="104"/>
      <c r="C50" s="106"/>
      <c r="D50" s="110"/>
      <c r="E50" s="110" t="s">
        <v>54</v>
      </c>
      <c r="F50" s="121">
        <v>0</v>
      </c>
      <c r="G50" s="115">
        <f>-I50*F50</f>
        <v>0</v>
      </c>
      <c r="H50" s="131"/>
      <c r="I50" s="122">
        <v>0</v>
      </c>
      <c r="J50" s="111"/>
      <c r="K50" s="115">
        <f>-M50*F50</f>
        <v>0</v>
      </c>
      <c r="L50" s="111"/>
      <c r="M50" s="123">
        <v>0</v>
      </c>
      <c r="N50" s="125"/>
    </row>
    <row r="51" spans="1:14" ht="21">
      <c r="C51" s="106"/>
      <c r="D51" s="110"/>
      <c r="E51" s="110" t="s">
        <v>90</v>
      </c>
      <c r="F51" s="131"/>
      <c r="G51" s="159"/>
      <c r="H51" s="131"/>
      <c r="I51" s="131"/>
      <c r="J51" s="131"/>
      <c r="K51" s="131"/>
      <c r="L51" s="131"/>
      <c r="M51" s="131"/>
      <c r="N51" s="125"/>
    </row>
    <row r="52" spans="1:14" ht="21">
      <c r="A52" s="104"/>
      <c r="C52" s="106"/>
      <c r="D52" s="116" t="s">
        <v>149</v>
      </c>
      <c r="E52" s="116"/>
      <c r="F52" s="116"/>
      <c r="G52" s="127"/>
      <c r="H52" s="129"/>
      <c r="I52" s="212">
        <f>I98</f>
        <v>0</v>
      </c>
      <c r="J52" s="129"/>
      <c r="K52" s="129"/>
      <c r="L52" s="129"/>
      <c r="M52" s="212">
        <f>M98</f>
        <v>0</v>
      </c>
      <c r="N52" s="126"/>
    </row>
    <row r="53" spans="1:14" ht="21">
      <c r="A53" s="101"/>
      <c r="C53" s="106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88"/>
    </row>
    <row r="54" spans="1:14" ht="21">
      <c r="A54" s="101"/>
      <c r="C54" s="130" t="s">
        <v>88</v>
      </c>
      <c r="D54" s="109"/>
      <c r="E54" s="109"/>
      <c r="F54" s="109"/>
      <c r="G54" s="109"/>
      <c r="H54" s="109"/>
      <c r="I54" s="132">
        <f>I56+I63</f>
        <v>0</v>
      </c>
      <c r="J54" s="129"/>
      <c r="K54" s="129"/>
      <c r="L54" s="129"/>
      <c r="M54" s="132">
        <f>M56+M63</f>
        <v>0</v>
      </c>
      <c r="N54" s="188"/>
    </row>
    <row r="55" spans="1:14" ht="21">
      <c r="C55" s="106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88"/>
    </row>
    <row r="56" spans="1:14">
      <c r="A56" s="104"/>
      <c r="C56" s="170"/>
      <c r="D56" s="116" t="s">
        <v>114</v>
      </c>
      <c r="E56" s="116"/>
      <c r="F56" s="116"/>
      <c r="G56" s="116"/>
      <c r="H56" s="116"/>
      <c r="I56" s="213">
        <v>0</v>
      </c>
      <c r="J56" s="133"/>
      <c r="K56" s="133"/>
      <c r="L56" s="133"/>
      <c r="M56" s="213">
        <v>0</v>
      </c>
      <c r="N56" s="194"/>
    </row>
    <row r="57" spans="1:14">
      <c r="C57" s="158"/>
      <c r="D57" s="131"/>
      <c r="E57" s="134" t="s">
        <v>115</v>
      </c>
      <c r="F57" s="134"/>
      <c r="G57" s="134"/>
      <c r="H57" s="134"/>
      <c r="I57" s="122">
        <v>0</v>
      </c>
      <c r="J57" s="171"/>
      <c r="K57" s="171"/>
      <c r="L57" s="171"/>
      <c r="M57" s="122">
        <v>0</v>
      </c>
      <c r="N57" s="125"/>
    </row>
    <row r="58" spans="1:14">
      <c r="C58" s="170"/>
      <c r="D58" s="131"/>
      <c r="E58" s="110" t="s">
        <v>116</v>
      </c>
      <c r="F58" s="134"/>
      <c r="G58" s="134"/>
      <c r="H58" s="134"/>
      <c r="I58" s="122">
        <v>0</v>
      </c>
      <c r="J58" s="171"/>
      <c r="K58" s="171"/>
      <c r="L58" s="171"/>
      <c r="M58" s="122">
        <v>0</v>
      </c>
      <c r="N58" s="125"/>
    </row>
    <row r="59" spans="1:14">
      <c r="A59" s="104"/>
      <c r="C59" s="158"/>
      <c r="D59" s="131"/>
      <c r="E59" s="110" t="s">
        <v>117</v>
      </c>
      <c r="F59" s="134"/>
      <c r="G59" s="134"/>
      <c r="H59" s="134"/>
      <c r="I59" s="122">
        <v>0</v>
      </c>
      <c r="J59" s="171"/>
      <c r="K59" s="171"/>
      <c r="L59" s="171"/>
      <c r="M59" s="122">
        <v>0</v>
      </c>
      <c r="N59" s="125"/>
    </row>
    <row r="60" spans="1:14">
      <c r="A60" s="104"/>
      <c r="C60" s="158"/>
      <c r="D60" s="131"/>
      <c r="E60" s="110" t="s">
        <v>118</v>
      </c>
      <c r="F60" s="134"/>
      <c r="G60" s="134"/>
      <c r="H60" s="134"/>
      <c r="I60" s="122">
        <v>0</v>
      </c>
      <c r="J60" s="171"/>
      <c r="K60" s="171"/>
      <c r="L60" s="171"/>
      <c r="M60" s="122">
        <v>0</v>
      </c>
      <c r="N60" s="125"/>
    </row>
    <row r="61" spans="1:14">
      <c r="A61" s="104"/>
      <c r="C61" s="170"/>
      <c r="D61" s="131"/>
      <c r="E61" s="110" t="s">
        <v>119</v>
      </c>
      <c r="F61" s="134"/>
      <c r="G61" s="134"/>
      <c r="H61" s="134"/>
      <c r="I61" s="122">
        <v>0</v>
      </c>
      <c r="J61" s="171"/>
      <c r="K61" s="171"/>
      <c r="L61" s="171"/>
      <c r="M61" s="122">
        <v>0</v>
      </c>
      <c r="N61" s="125"/>
    </row>
    <row r="62" spans="1:14">
      <c r="A62" s="104"/>
      <c r="C62" s="149"/>
      <c r="D62" s="148"/>
      <c r="E62" s="148"/>
      <c r="F62" s="134"/>
      <c r="G62" s="134"/>
      <c r="H62" s="134"/>
      <c r="I62" s="171"/>
      <c r="J62" s="172"/>
      <c r="K62" s="172"/>
      <c r="L62" s="172"/>
      <c r="M62" s="172"/>
      <c r="N62" s="173"/>
    </row>
    <row r="63" spans="1:14">
      <c r="A63" s="104"/>
      <c r="C63" s="170"/>
      <c r="D63" s="133" t="s">
        <v>120</v>
      </c>
      <c r="E63" s="133"/>
      <c r="F63" s="133"/>
      <c r="G63" s="133"/>
      <c r="H63" s="133"/>
      <c r="I63" s="212">
        <v>0</v>
      </c>
      <c r="J63" s="133"/>
      <c r="K63" s="133"/>
      <c r="L63" s="133"/>
      <c r="M63" s="212">
        <v>0</v>
      </c>
      <c r="N63" s="201"/>
    </row>
    <row r="64" spans="1:14">
      <c r="A64" s="104"/>
      <c r="C64" s="158"/>
      <c r="D64" s="131"/>
      <c r="E64" s="110" t="s">
        <v>121</v>
      </c>
      <c r="F64" s="131"/>
      <c r="G64" s="159"/>
      <c r="H64" s="151"/>
      <c r="I64" s="122">
        <v>0</v>
      </c>
      <c r="J64" s="171"/>
      <c r="K64" s="171"/>
      <c r="L64" s="171"/>
      <c r="M64" s="122">
        <v>0</v>
      </c>
      <c r="N64" s="125"/>
    </row>
    <row r="65" spans="1:14">
      <c r="C65" s="158"/>
      <c r="D65" s="131"/>
      <c r="E65" s="110" t="s">
        <v>122</v>
      </c>
      <c r="F65" s="131"/>
      <c r="G65" s="159"/>
      <c r="H65" s="151"/>
      <c r="I65" s="122">
        <v>0</v>
      </c>
      <c r="J65" s="171"/>
      <c r="K65" s="171"/>
      <c r="L65" s="171"/>
      <c r="M65" s="122">
        <v>0</v>
      </c>
      <c r="N65" s="125"/>
    </row>
    <row r="66" spans="1:14">
      <c r="A66" s="104"/>
      <c r="C66" s="158"/>
      <c r="D66" s="131"/>
      <c r="E66" s="110" t="s">
        <v>123</v>
      </c>
      <c r="F66" s="131"/>
      <c r="G66" s="159"/>
      <c r="H66" s="151"/>
      <c r="I66" s="122">
        <v>0</v>
      </c>
      <c r="J66" s="171"/>
      <c r="K66" s="171"/>
      <c r="L66" s="171"/>
      <c r="M66" s="122">
        <v>0</v>
      </c>
      <c r="N66" s="125"/>
    </row>
    <row r="67" spans="1:14">
      <c r="A67" s="104"/>
      <c r="C67" s="158"/>
      <c r="D67" s="131"/>
      <c r="E67" s="110" t="s">
        <v>124</v>
      </c>
      <c r="F67" s="131"/>
      <c r="G67" s="159"/>
      <c r="H67" s="151"/>
      <c r="I67" s="122">
        <v>0</v>
      </c>
      <c r="J67" s="171"/>
      <c r="K67" s="171"/>
      <c r="L67" s="171"/>
      <c r="M67" s="122">
        <v>0</v>
      </c>
      <c r="N67" s="125"/>
    </row>
    <row r="68" spans="1:14">
      <c r="C68" s="158"/>
      <c r="D68" s="131"/>
      <c r="E68" s="110" t="s">
        <v>125</v>
      </c>
      <c r="F68" s="131"/>
      <c r="G68" s="159"/>
      <c r="H68" s="151"/>
      <c r="I68" s="122">
        <v>0</v>
      </c>
      <c r="J68" s="171"/>
      <c r="K68" s="171"/>
      <c r="L68" s="171"/>
      <c r="M68" s="122">
        <v>0</v>
      </c>
      <c r="N68" s="125"/>
    </row>
    <row r="69" spans="1:14">
      <c r="A69" s="104"/>
      <c r="C69" s="170"/>
      <c r="D69" s="131"/>
      <c r="E69" s="110" t="s">
        <v>119</v>
      </c>
      <c r="F69" s="131"/>
      <c r="G69" s="159"/>
      <c r="H69" s="151"/>
      <c r="I69" s="122">
        <v>0</v>
      </c>
      <c r="J69" s="171"/>
      <c r="K69" s="171"/>
      <c r="L69" s="171"/>
      <c r="M69" s="122">
        <v>0</v>
      </c>
      <c r="N69" s="125"/>
    </row>
    <row r="70" spans="1:14">
      <c r="C70" s="158"/>
      <c r="D70" s="131"/>
      <c r="E70" s="110"/>
      <c r="F70" s="131"/>
      <c r="G70" s="159"/>
      <c r="H70" s="151"/>
      <c r="I70" s="151"/>
      <c r="J70" s="151"/>
      <c r="K70" s="151"/>
      <c r="L70" s="151"/>
      <c r="M70" s="151"/>
      <c r="N70" s="125"/>
    </row>
    <row r="71" spans="1:14" ht="17.5">
      <c r="C71" s="217" t="s">
        <v>89</v>
      </c>
      <c r="D71" s="133"/>
      <c r="E71" s="133"/>
      <c r="F71" s="133"/>
      <c r="G71" s="133"/>
      <c r="H71" s="133"/>
      <c r="I71" s="211">
        <f>SUM(I38,I54)</f>
        <v>0</v>
      </c>
      <c r="J71" s="133"/>
      <c r="K71" s="133"/>
      <c r="L71" s="133"/>
      <c r="M71" s="211">
        <f>M38+M54</f>
        <v>0</v>
      </c>
      <c r="N71" s="201"/>
    </row>
    <row r="72" spans="1:14">
      <c r="C72" s="149"/>
      <c r="D72" s="148"/>
      <c r="E72" s="148"/>
      <c r="F72" s="151"/>
      <c r="G72" s="152"/>
      <c r="H72" s="151"/>
      <c r="I72" s="174"/>
      <c r="J72" s="150"/>
      <c r="K72" s="150"/>
      <c r="L72" s="150"/>
      <c r="M72" s="150"/>
      <c r="N72" s="125"/>
    </row>
    <row r="73" spans="1:14" ht="18">
      <c r="C73" s="130" t="s">
        <v>146</v>
      </c>
      <c r="D73" s="137"/>
      <c r="E73" s="137"/>
      <c r="F73" s="137"/>
      <c r="G73" s="137"/>
      <c r="H73" s="137"/>
      <c r="I73" s="212">
        <v>0</v>
      </c>
      <c r="J73" s="133"/>
      <c r="K73" s="133"/>
      <c r="L73" s="133"/>
      <c r="M73" s="212">
        <v>0</v>
      </c>
      <c r="N73" s="201"/>
    </row>
    <row r="74" spans="1:14">
      <c r="C74" s="170"/>
      <c r="D74" s="131"/>
      <c r="E74" s="110" t="s">
        <v>135</v>
      </c>
      <c r="F74" s="131"/>
      <c r="G74" s="159"/>
      <c r="H74" s="151"/>
      <c r="I74" s="122">
        <v>0</v>
      </c>
      <c r="J74" s="171"/>
      <c r="K74" s="171"/>
      <c r="L74" s="171"/>
      <c r="M74" s="122">
        <v>0</v>
      </c>
      <c r="N74" s="125"/>
    </row>
    <row r="75" spans="1:14">
      <c r="C75" s="170"/>
      <c r="D75" s="131"/>
      <c r="E75" s="110" t="s">
        <v>136</v>
      </c>
      <c r="F75" s="131"/>
      <c r="G75" s="159"/>
      <c r="H75" s="151"/>
      <c r="I75" s="122">
        <v>0</v>
      </c>
      <c r="J75" s="171"/>
      <c r="K75" s="171"/>
      <c r="L75" s="171"/>
      <c r="M75" s="122">
        <v>0</v>
      </c>
      <c r="N75" s="125"/>
    </row>
    <row r="76" spans="1:14">
      <c r="C76" s="170"/>
      <c r="D76" s="131"/>
      <c r="E76" s="110" t="s">
        <v>137</v>
      </c>
      <c r="F76" s="131"/>
      <c r="G76" s="159"/>
      <c r="H76" s="151"/>
      <c r="I76" s="122">
        <v>0</v>
      </c>
      <c r="J76" s="171"/>
      <c r="K76" s="171"/>
      <c r="L76" s="171"/>
      <c r="M76" s="122">
        <v>0</v>
      </c>
      <c r="N76" s="125"/>
    </row>
    <row r="77" spans="1:14">
      <c r="C77" s="170"/>
      <c r="D77" s="131"/>
      <c r="E77" s="110" t="s">
        <v>138</v>
      </c>
      <c r="F77" s="131"/>
      <c r="G77" s="159"/>
      <c r="H77" s="151"/>
      <c r="I77" s="122">
        <v>0</v>
      </c>
      <c r="J77" s="171"/>
      <c r="K77" s="171"/>
      <c r="L77" s="171"/>
      <c r="M77" s="122">
        <v>0</v>
      </c>
      <c r="N77" s="125"/>
    </row>
    <row r="78" spans="1:14">
      <c r="C78" s="170"/>
      <c r="D78" s="131"/>
      <c r="E78" s="110" t="s">
        <v>139</v>
      </c>
      <c r="F78" s="131"/>
      <c r="G78" s="159"/>
      <c r="H78" s="151"/>
      <c r="I78" s="122">
        <v>0</v>
      </c>
      <c r="J78" s="171"/>
      <c r="K78" s="171"/>
      <c r="L78" s="171"/>
      <c r="M78" s="122">
        <v>0</v>
      </c>
      <c r="N78" s="125"/>
    </row>
    <row r="79" spans="1:14">
      <c r="C79" s="170"/>
      <c r="D79" s="131"/>
      <c r="E79" s="110" t="s">
        <v>140</v>
      </c>
      <c r="F79" s="131"/>
      <c r="G79" s="159"/>
      <c r="H79" s="151"/>
      <c r="I79" s="122">
        <v>0</v>
      </c>
      <c r="J79" s="171"/>
      <c r="K79" s="171"/>
      <c r="L79" s="171"/>
      <c r="M79" s="122">
        <v>0</v>
      </c>
      <c r="N79" s="125"/>
    </row>
    <row r="80" spans="1:14">
      <c r="C80" s="170"/>
      <c r="D80" s="131"/>
      <c r="E80" s="110" t="s">
        <v>141</v>
      </c>
      <c r="F80" s="131"/>
      <c r="G80" s="159"/>
      <c r="H80" s="151"/>
      <c r="I80" s="122">
        <v>0</v>
      </c>
      <c r="J80" s="171"/>
      <c r="K80" s="171"/>
      <c r="L80" s="171"/>
      <c r="M80" s="122">
        <v>0</v>
      </c>
      <c r="N80" s="125"/>
    </row>
    <row r="81" spans="3:14">
      <c r="C81" s="170"/>
      <c r="D81" s="131"/>
      <c r="E81" s="110" t="s">
        <v>142</v>
      </c>
      <c r="F81" s="131"/>
      <c r="G81" s="159"/>
      <c r="H81" s="151"/>
      <c r="I81" s="122">
        <v>0</v>
      </c>
      <c r="J81" s="171"/>
      <c r="K81" s="171"/>
      <c r="L81" s="171"/>
      <c r="M81" s="122">
        <v>0</v>
      </c>
      <c r="N81" s="125"/>
    </row>
    <row r="82" spans="3:14">
      <c r="C82" s="170"/>
      <c r="D82" s="131"/>
      <c r="E82" s="110" t="s">
        <v>143</v>
      </c>
      <c r="F82" s="131"/>
      <c r="G82" s="159"/>
      <c r="H82" s="151"/>
      <c r="I82" s="122">
        <v>0</v>
      </c>
      <c r="J82" s="171"/>
      <c r="K82" s="171"/>
      <c r="L82" s="171"/>
      <c r="M82" s="122">
        <v>0</v>
      </c>
      <c r="N82" s="125"/>
    </row>
    <row r="83" spans="3:14">
      <c r="C83" s="170"/>
      <c r="D83" s="131"/>
      <c r="E83" s="110" t="s">
        <v>144</v>
      </c>
      <c r="F83" s="131"/>
      <c r="G83" s="159"/>
      <c r="H83" s="151"/>
      <c r="I83" s="122">
        <v>0</v>
      </c>
      <c r="J83" s="171"/>
      <c r="K83" s="171"/>
      <c r="L83" s="171"/>
      <c r="M83" s="122">
        <v>0</v>
      </c>
      <c r="N83" s="125"/>
    </row>
    <row r="84" spans="3:14">
      <c r="C84" s="149"/>
      <c r="D84" s="148"/>
      <c r="E84" s="148"/>
      <c r="F84" s="151"/>
      <c r="G84" s="152"/>
      <c r="H84" s="151"/>
      <c r="I84" s="174"/>
      <c r="J84" s="150"/>
      <c r="K84" s="150"/>
      <c r="L84" s="150"/>
      <c r="M84" s="150"/>
      <c r="N84" s="125"/>
    </row>
    <row r="85" spans="3:14" ht="21.75" customHeight="1">
      <c r="C85" s="130" t="s">
        <v>147</v>
      </c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95"/>
    </row>
    <row r="86" spans="3:14">
      <c r="C86" s="160"/>
      <c r="D86" s="151"/>
      <c r="E86" s="151"/>
      <c r="F86" s="151"/>
      <c r="G86" s="152"/>
      <c r="H86" s="151"/>
      <c r="I86" s="151"/>
      <c r="J86" s="151"/>
      <c r="K86" s="151"/>
      <c r="L86" s="151"/>
      <c r="M86" s="151"/>
      <c r="N86" s="125"/>
    </row>
    <row r="87" spans="3:14">
      <c r="C87" s="138" t="s">
        <v>81</v>
      </c>
      <c r="D87" s="139"/>
      <c r="E87" s="139"/>
      <c r="F87" s="139"/>
      <c r="G87" s="139"/>
      <c r="H87" s="139"/>
      <c r="I87" s="214">
        <v>0</v>
      </c>
      <c r="J87" s="139"/>
      <c r="K87" s="139"/>
      <c r="L87" s="139"/>
      <c r="M87" s="139"/>
      <c r="N87" s="125"/>
    </row>
    <row r="88" spans="3:14">
      <c r="C88" s="138" t="s">
        <v>82</v>
      </c>
      <c r="D88" s="139"/>
      <c r="E88" s="139"/>
      <c r="F88" s="139"/>
      <c r="G88" s="139"/>
      <c r="H88" s="139"/>
      <c r="I88" s="214">
        <v>0</v>
      </c>
      <c r="J88" s="139"/>
      <c r="K88" s="139"/>
      <c r="L88" s="139"/>
      <c r="M88" s="139"/>
      <c r="N88" s="125"/>
    </row>
    <row r="89" spans="3:14">
      <c r="C89" s="160"/>
      <c r="D89" s="151"/>
      <c r="E89" s="151"/>
      <c r="F89" s="151"/>
      <c r="G89" s="152"/>
      <c r="H89" s="151"/>
      <c r="I89" s="151"/>
      <c r="J89" s="151"/>
      <c r="K89" s="151"/>
      <c r="L89" s="151"/>
      <c r="M89" s="151"/>
      <c r="N89" s="125"/>
    </row>
    <row r="90" spans="3:14">
      <c r="C90" s="158"/>
      <c r="D90" s="140" t="s">
        <v>126</v>
      </c>
      <c r="E90" s="110"/>
      <c r="F90" s="218" t="s">
        <v>92</v>
      </c>
      <c r="G90" s="218"/>
      <c r="H90" s="218"/>
      <c r="I90" s="218"/>
      <c r="J90" s="218"/>
      <c r="K90" s="218"/>
      <c r="L90" s="218"/>
      <c r="M90" s="218"/>
      <c r="N90" s="125"/>
    </row>
    <row r="91" spans="3:14" ht="34.5" customHeight="1">
      <c r="C91" s="160"/>
      <c r="D91" s="110"/>
      <c r="E91" s="110"/>
      <c r="F91" s="218"/>
      <c r="G91" s="218"/>
      <c r="H91" s="218"/>
      <c r="I91" s="218"/>
      <c r="J91" s="218"/>
      <c r="K91" s="218"/>
      <c r="L91" s="218"/>
      <c r="M91" s="218"/>
      <c r="N91" s="125"/>
    </row>
    <row r="92" spans="3:14" ht="15" thickBot="1">
      <c r="C92" s="202"/>
      <c r="D92" s="203"/>
      <c r="E92" s="203"/>
      <c r="F92" s="204"/>
      <c r="G92" s="205"/>
      <c r="H92" s="204"/>
      <c r="I92" s="206"/>
      <c r="J92" s="207"/>
      <c r="K92" s="207"/>
      <c r="L92" s="207"/>
      <c r="M92" s="207"/>
      <c r="N92" s="208"/>
    </row>
    <row r="93" spans="3:14">
      <c r="C93" s="178"/>
      <c r="D93" s="179"/>
      <c r="E93" s="179"/>
      <c r="F93" s="180"/>
      <c r="G93" s="181"/>
      <c r="H93" s="180"/>
      <c r="I93" s="182"/>
      <c r="J93" s="183"/>
      <c r="K93" s="183"/>
      <c r="L93" s="183"/>
      <c r="M93" s="183"/>
      <c r="N93" s="184"/>
    </row>
    <row r="94" spans="3:14" ht="18">
      <c r="C94" s="130" t="s">
        <v>148</v>
      </c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96"/>
    </row>
    <row r="95" spans="3:14" ht="15.75" customHeight="1">
      <c r="C95" s="175"/>
      <c r="D95" s="110"/>
      <c r="E95" s="110"/>
      <c r="F95" s="151"/>
      <c r="G95" s="152"/>
      <c r="H95" s="151"/>
      <c r="I95" s="177"/>
      <c r="J95" s="176"/>
      <c r="K95" s="176"/>
      <c r="L95" s="176"/>
      <c r="M95" s="177"/>
      <c r="N95" s="164"/>
    </row>
    <row r="96" spans="3:14">
      <c r="C96" s="158"/>
      <c r="D96" s="151"/>
      <c r="E96" s="110" t="s">
        <v>127</v>
      </c>
      <c r="F96" s="151"/>
      <c r="G96" s="152"/>
      <c r="H96" s="151"/>
      <c r="I96" s="122">
        <v>0</v>
      </c>
      <c r="J96" s="177"/>
      <c r="K96" s="177"/>
      <c r="L96" s="177"/>
      <c r="M96" s="122">
        <v>0</v>
      </c>
      <c r="N96" s="164"/>
    </row>
    <row r="97" spans="3:14">
      <c r="C97" s="160"/>
      <c r="D97" s="151"/>
      <c r="E97" s="110" t="s">
        <v>128</v>
      </c>
      <c r="F97" s="151"/>
      <c r="G97" s="152"/>
      <c r="H97" s="151"/>
      <c r="I97" s="122">
        <v>0</v>
      </c>
      <c r="J97" s="177"/>
      <c r="K97" s="177"/>
      <c r="L97" s="177"/>
      <c r="M97" s="122">
        <v>0</v>
      </c>
      <c r="N97" s="164"/>
    </row>
    <row r="98" spans="3:14">
      <c r="C98" s="160"/>
      <c r="D98" s="151"/>
      <c r="E98" s="110" t="s">
        <v>129</v>
      </c>
      <c r="F98" s="151"/>
      <c r="G98" s="152"/>
      <c r="H98" s="151"/>
      <c r="I98" s="122">
        <v>0</v>
      </c>
      <c r="J98" s="177"/>
      <c r="K98" s="177"/>
      <c r="L98" s="177"/>
      <c r="M98" s="122">
        <v>0</v>
      </c>
      <c r="N98" s="164"/>
    </row>
    <row r="99" spans="3:14">
      <c r="C99" s="160"/>
      <c r="D99" s="151"/>
      <c r="E99" s="110" t="s">
        <v>130</v>
      </c>
      <c r="F99" s="151"/>
      <c r="G99" s="152"/>
      <c r="H99" s="151"/>
      <c r="I99" s="122">
        <f>SUM(I95:I98)</f>
        <v>0</v>
      </c>
      <c r="J99" s="177"/>
      <c r="K99" s="177"/>
      <c r="L99" s="177"/>
      <c r="M99" s="122">
        <f>SUM(M95:M98)</f>
        <v>0</v>
      </c>
      <c r="N99" s="164"/>
    </row>
    <row r="100" spans="3:14">
      <c r="C100" s="160"/>
      <c r="D100" s="151"/>
      <c r="E100" s="151"/>
      <c r="F100" s="151"/>
      <c r="G100" s="152"/>
      <c r="H100" s="151"/>
      <c r="I100" s="150"/>
      <c r="J100" s="150"/>
      <c r="K100" s="150"/>
      <c r="L100" s="150"/>
      <c r="M100" s="150"/>
      <c r="N100" s="164"/>
    </row>
    <row r="101" spans="3:14" ht="15" thickBot="1">
      <c r="C101" s="144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3"/>
    </row>
    <row r="102" spans="3:14">
      <c r="C102" s="197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98"/>
    </row>
    <row r="103" spans="3:14">
      <c r="C103" s="185" t="s">
        <v>83</v>
      </c>
      <c r="D103" s="151"/>
      <c r="E103" s="151"/>
      <c r="F103" s="151"/>
      <c r="G103" s="152"/>
      <c r="H103" s="151"/>
      <c r="I103" s="151"/>
      <c r="J103" s="151"/>
      <c r="K103" s="151"/>
      <c r="L103" s="151"/>
      <c r="M103" s="151"/>
      <c r="N103" s="125"/>
    </row>
    <row r="104" spans="3:14">
      <c r="C104" s="175"/>
      <c r="D104" s="151"/>
      <c r="E104" s="151"/>
      <c r="F104" s="151"/>
      <c r="G104" s="152"/>
      <c r="H104" s="151"/>
      <c r="I104" s="151"/>
      <c r="J104" s="151"/>
      <c r="K104" s="151"/>
      <c r="L104" s="151"/>
      <c r="M104" s="151"/>
      <c r="N104" s="125"/>
    </row>
    <row r="105" spans="3:14">
      <c r="C105" s="17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25"/>
    </row>
    <row r="106" spans="3:14">
      <c r="C106" s="17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25"/>
    </row>
    <row r="107" spans="3:14">
      <c r="C107" s="158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25"/>
    </row>
    <row r="108" spans="3:14">
      <c r="C108" s="160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25"/>
    </row>
    <row r="109" spans="3:14">
      <c r="C109" s="160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25"/>
    </row>
    <row r="110" spans="3:14">
      <c r="C110" s="160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25"/>
    </row>
    <row r="111" spans="3:14">
      <c r="C111" s="160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25"/>
    </row>
    <row r="112" spans="3:14">
      <c r="C112" s="160"/>
      <c r="D112" s="151"/>
      <c r="E112" s="151"/>
      <c r="F112" s="151"/>
      <c r="G112" s="152"/>
      <c r="H112" s="151"/>
      <c r="I112" s="151"/>
      <c r="J112" s="151"/>
      <c r="K112" s="151"/>
      <c r="L112" s="151"/>
      <c r="M112" s="151"/>
      <c r="N112" s="125"/>
    </row>
    <row r="113" spans="3:14" ht="15" thickBot="1">
      <c r="C113" s="141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3"/>
    </row>
    <row r="114" spans="3:14">
      <c r="C114" s="96" t="s">
        <v>86</v>
      </c>
    </row>
    <row r="116" spans="3:14">
      <c r="C116" s="96" t="s">
        <v>131</v>
      </c>
    </row>
    <row r="117" spans="3:14">
      <c r="C117" s="96" t="s">
        <v>132</v>
      </c>
    </row>
  </sheetData>
  <mergeCells count="5">
    <mergeCell ref="F90:M91"/>
    <mergeCell ref="F18:I18"/>
    <mergeCell ref="F19:I19"/>
    <mergeCell ref="F20:I20"/>
    <mergeCell ref="F21:I21"/>
  </mergeCells>
  <pageMargins left="0.59055118110236227" right="0.59055118110236227" top="0.74803149606299213" bottom="0.74803149606299213" header="0.31496062992125984" footer="0.31496062992125984"/>
  <pageSetup paperSize="9" scale="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3"/>
  <sheetViews>
    <sheetView topLeftCell="A32" zoomScaleNormal="100" workbookViewId="0">
      <selection activeCell="C51" sqref="C51"/>
    </sheetView>
  </sheetViews>
  <sheetFormatPr defaultColWidth="13.6328125" defaultRowHeight="14.5"/>
  <cols>
    <col min="1" max="1" width="3" customWidth="1"/>
    <col min="2" max="2" width="30.1796875" bestFit="1" customWidth="1"/>
    <col min="3" max="3" width="10" customWidth="1"/>
    <col min="4" max="11" width="16.453125" customWidth="1"/>
    <col min="12" max="12" width="2.453125" customWidth="1"/>
  </cols>
  <sheetData>
    <row r="1" spans="2:12">
      <c r="B1" s="45"/>
      <c r="C1" s="44"/>
      <c r="D1" s="44"/>
      <c r="E1" s="44"/>
      <c r="F1" s="44"/>
      <c r="G1" s="44"/>
      <c r="H1" s="44"/>
      <c r="I1" s="44"/>
      <c r="J1" s="44"/>
      <c r="K1" s="44"/>
      <c r="L1" s="43"/>
    </row>
    <row r="2" spans="2:12" ht="21">
      <c r="B2" s="42" t="s">
        <v>76</v>
      </c>
      <c r="C2" s="5"/>
      <c r="D2" s="5"/>
      <c r="E2" s="5"/>
      <c r="F2" s="41" t="s">
        <v>40</v>
      </c>
      <c r="G2" s="5"/>
      <c r="H2" s="5"/>
      <c r="I2" s="5"/>
      <c r="J2" s="5"/>
      <c r="K2" s="5"/>
      <c r="L2" s="4"/>
    </row>
    <row r="3" spans="2:12">
      <c r="B3" s="40" t="s">
        <v>73</v>
      </c>
      <c r="C3" s="5"/>
      <c r="D3" s="5"/>
      <c r="E3" s="5"/>
      <c r="F3" s="5"/>
      <c r="G3" s="5"/>
      <c r="H3" s="5"/>
      <c r="I3" s="5"/>
      <c r="J3" s="5"/>
      <c r="K3" s="5"/>
      <c r="L3" s="4"/>
    </row>
    <row r="4" spans="2:12">
      <c r="B4" s="11"/>
      <c r="C4" s="10"/>
      <c r="D4" s="10"/>
      <c r="E4" s="10"/>
      <c r="F4" s="10"/>
      <c r="G4" s="10"/>
      <c r="H4" s="10"/>
      <c r="I4" s="10"/>
      <c r="J4" s="10"/>
      <c r="K4" s="10"/>
      <c r="L4" s="9"/>
    </row>
    <row r="5" spans="2:12">
      <c r="B5" s="8" t="s">
        <v>39</v>
      </c>
      <c r="C5" s="5"/>
      <c r="D5" s="39"/>
      <c r="E5" s="39"/>
      <c r="F5" s="39"/>
      <c r="G5" s="39"/>
      <c r="H5" s="39"/>
      <c r="I5" s="39"/>
      <c r="J5" s="5"/>
      <c r="K5" s="5"/>
      <c r="L5" s="4"/>
    </row>
    <row r="6" spans="2:12">
      <c r="B6" s="8" t="s">
        <v>38</v>
      </c>
      <c r="C6" s="5"/>
      <c r="D6" s="38"/>
      <c r="E6" s="38"/>
      <c r="F6" s="38"/>
      <c r="G6" s="38"/>
      <c r="H6" s="38"/>
      <c r="I6" s="38"/>
      <c r="J6" s="5"/>
      <c r="K6" s="5"/>
      <c r="L6" s="4"/>
    </row>
    <row r="7" spans="2:12">
      <c r="B7" s="8" t="s">
        <v>37</v>
      </c>
      <c r="C7" s="5"/>
      <c r="D7" s="5" t="s">
        <v>36</v>
      </c>
      <c r="E7" s="37"/>
      <c r="F7" s="37"/>
      <c r="G7" s="5" t="s">
        <v>35</v>
      </c>
      <c r="H7" s="37"/>
      <c r="I7" s="37"/>
      <c r="J7" s="5"/>
      <c r="K7" s="5"/>
      <c r="L7" s="4"/>
    </row>
    <row r="8" spans="2:12">
      <c r="B8" s="8" t="s">
        <v>74</v>
      </c>
      <c r="C8" s="5"/>
      <c r="D8" s="37" t="s">
        <v>75</v>
      </c>
      <c r="E8" s="5"/>
      <c r="F8" s="5"/>
      <c r="G8" s="5"/>
      <c r="H8" s="5"/>
      <c r="I8" s="5"/>
      <c r="J8" s="5"/>
      <c r="K8" s="5"/>
      <c r="L8" s="4"/>
    </row>
    <row r="9" spans="2:12">
      <c r="B9" s="11"/>
      <c r="C9" s="10"/>
      <c r="D9" s="10"/>
      <c r="E9" s="10"/>
      <c r="F9" s="10"/>
      <c r="G9" s="10"/>
      <c r="H9" s="10"/>
      <c r="I9" s="10"/>
      <c r="J9" s="10"/>
      <c r="K9" s="10"/>
      <c r="L9" s="9"/>
    </row>
    <row r="10" spans="2:12">
      <c r="B10" s="8" t="s">
        <v>47</v>
      </c>
      <c r="C10" s="20"/>
      <c r="D10" s="31" t="s">
        <v>33</v>
      </c>
      <c r="E10" s="31" t="s">
        <v>32</v>
      </c>
      <c r="F10" s="31" t="s">
        <v>31</v>
      </c>
      <c r="G10" s="31" t="s">
        <v>30</v>
      </c>
      <c r="H10" s="31" t="s">
        <v>29</v>
      </c>
      <c r="I10" s="5"/>
      <c r="J10" s="5"/>
      <c r="K10" s="5"/>
      <c r="L10" s="4"/>
    </row>
    <row r="11" spans="2:12">
      <c r="B11" s="46" t="s">
        <v>48</v>
      </c>
      <c r="C11" s="5"/>
      <c r="D11" s="36"/>
      <c r="E11" s="36"/>
      <c r="F11" s="36"/>
      <c r="G11" s="36"/>
      <c r="H11" s="35"/>
      <c r="I11" s="5"/>
      <c r="J11" s="5"/>
      <c r="K11" s="5"/>
      <c r="L11" s="4"/>
    </row>
    <row r="12" spans="2:12">
      <c r="B12" s="46" t="s">
        <v>49</v>
      </c>
      <c r="C12" s="5"/>
      <c r="D12" s="34"/>
      <c r="E12" s="34"/>
      <c r="F12" s="34"/>
      <c r="G12" s="34"/>
      <c r="H12" s="33"/>
      <c r="I12" s="5"/>
      <c r="J12" s="5"/>
      <c r="K12" s="5"/>
      <c r="L12" s="4"/>
    </row>
    <row r="13" spans="2:12"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9"/>
    </row>
    <row r="14" spans="2:12">
      <c r="B14" s="8" t="s">
        <v>28</v>
      </c>
      <c r="C14" s="20"/>
      <c r="D14" s="31" t="s">
        <v>4</v>
      </c>
      <c r="E14" s="31" t="s">
        <v>15</v>
      </c>
      <c r="F14" s="31" t="s">
        <v>14</v>
      </c>
      <c r="G14" s="31" t="s">
        <v>13</v>
      </c>
      <c r="H14" s="31" t="s">
        <v>12</v>
      </c>
      <c r="I14" s="20"/>
      <c r="J14" s="20"/>
      <c r="K14" s="31" t="s">
        <v>9</v>
      </c>
      <c r="L14" s="4"/>
    </row>
    <row r="15" spans="2:12">
      <c r="B15" s="7" t="s">
        <v>27</v>
      </c>
      <c r="C15" s="5"/>
      <c r="D15" s="30"/>
      <c r="E15" s="30"/>
      <c r="F15" s="29"/>
      <c r="G15" s="29"/>
      <c r="H15" s="28"/>
      <c r="I15" s="5"/>
      <c r="J15" s="5"/>
      <c r="K15" s="15"/>
      <c r="L15" s="4"/>
    </row>
    <row r="16" spans="2:12">
      <c r="B16" s="7" t="s">
        <v>26</v>
      </c>
      <c r="C16" s="5"/>
      <c r="D16" s="27"/>
      <c r="E16" s="27"/>
      <c r="F16" s="26"/>
      <c r="G16" s="26"/>
      <c r="H16" s="25"/>
      <c r="I16" s="5"/>
      <c r="J16" s="5"/>
      <c r="K16" s="14"/>
      <c r="L16" s="4"/>
    </row>
    <row r="17" spans="2:12">
      <c r="B17" s="7" t="s">
        <v>25</v>
      </c>
      <c r="C17" s="5"/>
      <c r="D17" s="24">
        <f>SUM(E17:K17)</f>
        <v>0</v>
      </c>
      <c r="E17" s="27"/>
      <c r="F17" s="26"/>
      <c r="G17" s="26"/>
      <c r="H17" s="25"/>
      <c r="I17" s="5"/>
      <c r="J17" s="5"/>
      <c r="K17" s="14"/>
      <c r="L17" s="4"/>
    </row>
    <row r="18" spans="2:12">
      <c r="B18" s="7" t="s">
        <v>24</v>
      </c>
      <c r="C18" s="5"/>
      <c r="D18" s="24">
        <f>SUM(E18:K18)</f>
        <v>0</v>
      </c>
      <c r="E18" s="23"/>
      <c r="F18" s="22"/>
      <c r="G18" s="22"/>
      <c r="H18" s="21"/>
      <c r="I18" s="5"/>
      <c r="J18" s="5"/>
      <c r="K18" s="91"/>
      <c r="L18" s="4"/>
    </row>
    <row r="19" spans="2:12">
      <c r="B19" s="7" t="s">
        <v>23</v>
      </c>
      <c r="C19" s="5"/>
      <c r="D19" s="32" t="str">
        <f>IF(D16=0,"%",MIN(D18,D17)/AVERAGE(D16,D15))</f>
        <v>%</v>
      </c>
      <c r="E19" s="32"/>
      <c r="F19" s="32"/>
      <c r="G19" s="32"/>
      <c r="H19" s="32"/>
      <c r="I19" s="5"/>
      <c r="J19" s="5"/>
      <c r="K19" s="32"/>
      <c r="L19" s="4"/>
    </row>
    <row r="20" spans="2:12"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9"/>
    </row>
    <row r="21" spans="2:12">
      <c r="B21" s="8" t="s">
        <v>22</v>
      </c>
      <c r="C21" s="5"/>
      <c r="D21" s="31" t="s">
        <v>4</v>
      </c>
      <c r="E21" s="5"/>
      <c r="F21" s="5"/>
      <c r="G21" s="5"/>
      <c r="H21" s="5"/>
      <c r="I21" s="5"/>
      <c r="J21" s="5"/>
      <c r="K21" s="5"/>
      <c r="L21" s="4"/>
    </row>
    <row r="22" spans="2:12">
      <c r="B22" s="7" t="s">
        <v>21</v>
      </c>
      <c r="C22" s="5"/>
      <c r="D22" s="15"/>
      <c r="E22" s="5"/>
      <c r="F22" s="5"/>
      <c r="G22" s="5"/>
      <c r="H22" s="5"/>
      <c r="I22" s="5"/>
      <c r="J22" s="5"/>
      <c r="K22" s="5"/>
      <c r="L22" s="4"/>
    </row>
    <row r="23" spans="2:12">
      <c r="B23" s="7" t="s">
        <v>20</v>
      </c>
      <c r="C23" s="5"/>
      <c r="D23" s="14"/>
      <c r="E23" s="5"/>
      <c r="F23" s="5"/>
      <c r="G23" s="5"/>
      <c r="H23" s="5"/>
      <c r="I23" s="5"/>
      <c r="J23" s="5"/>
      <c r="K23" s="5"/>
      <c r="L23" s="4"/>
    </row>
    <row r="24" spans="2:12">
      <c r="B24" s="7" t="s">
        <v>19</v>
      </c>
      <c r="C24" s="5"/>
      <c r="D24" s="14"/>
      <c r="E24" s="5"/>
      <c r="F24" s="5"/>
      <c r="G24" s="5"/>
      <c r="H24" s="5"/>
      <c r="I24" s="5"/>
      <c r="J24" s="5"/>
      <c r="K24" s="5"/>
      <c r="L24" s="4"/>
    </row>
    <row r="25" spans="2:12">
      <c r="B25" s="7" t="s">
        <v>18</v>
      </c>
      <c r="C25" s="5"/>
      <c r="D25" s="14"/>
      <c r="E25" s="5"/>
      <c r="F25" s="5"/>
      <c r="G25" s="5"/>
      <c r="H25" s="5"/>
      <c r="I25" s="5"/>
      <c r="J25" s="5"/>
      <c r="K25" s="5"/>
      <c r="L25" s="4"/>
    </row>
    <row r="26" spans="2:12">
      <c r="B26" s="7" t="s">
        <v>17</v>
      </c>
      <c r="C26" s="5"/>
      <c r="D26" s="13"/>
      <c r="E26" s="5"/>
      <c r="F26" s="5"/>
      <c r="G26" s="5"/>
      <c r="H26" s="5"/>
      <c r="I26" s="5"/>
      <c r="J26" s="5"/>
      <c r="K26" s="5"/>
      <c r="L26" s="4"/>
    </row>
    <row r="27" spans="2:12" ht="15" thickBot="1">
      <c r="B27" s="8" t="s">
        <v>4</v>
      </c>
      <c r="C27" s="20"/>
      <c r="D27" s="12">
        <f>SUM(D22:D26)</f>
        <v>0</v>
      </c>
      <c r="E27" s="5"/>
      <c r="F27" s="5"/>
      <c r="G27" s="5"/>
      <c r="H27" s="5"/>
      <c r="I27" s="5"/>
      <c r="J27" s="5"/>
      <c r="K27" s="5"/>
      <c r="L27" s="4"/>
    </row>
    <row r="28" spans="2:12" ht="15" thickTop="1"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9"/>
    </row>
    <row r="29" spans="2:12">
      <c r="B29" s="8" t="s">
        <v>50</v>
      </c>
      <c r="C29" s="5"/>
      <c r="D29" s="5"/>
      <c r="E29" s="5"/>
      <c r="F29" s="5"/>
      <c r="G29" s="5"/>
      <c r="H29" s="5"/>
      <c r="I29" s="5"/>
      <c r="J29" s="5"/>
      <c r="K29" s="5"/>
      <c r="L29" s="4"/>
    </row>
    <row r="30" spans="2:12" ht="15" thickBot="1">
      <c r="B30" s="7" t="s">
        <v>51</v>
      </c>
      <c r="C30" s="5"/>
      <c r="D30" s="6"/>
      <c r="E30" s="5"/>
      <c r="F30" s="5"/>
      <c r="G30" s="5"/>
      <c r="H30" s="5"/>
      <c r="I30" s="5"/>
      <c r="J30" s="5"/>
      <c r="K30" s="5"/>
      <c r="L30" s="4"/>
    </row>
    <row r="31" spans="2:12" ht="15" thickTop="1"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9"/>
    </row>
    <row r="32" spans="2:12">
      <c r="B32" s="8" t="s">
        <v>16</v>
      </c>
      <c r="C32" s="20"/>
      <c r="D32" s="31" t="s">
        <v>4</v>
      </c>
      <c r="E32" s="31" t="s">
        <v>15</v>
      </c>
      <c r="F32" s="31" t="s">
        <v>14</v>
      </c>
      <c r="G32" s="31" t="s">
        <v>13</v>
      </c>
      <c r="H32" s="31" t="s">
        <v>12</v>
      </c>
      <c r="I32" s="31" t="s">
        <v>11</v>
      </c>
      <c r="J32" s="31" t="s">
        <v>10</v>
      </c>
      <c r="K32" s="31" t="s">
        <v>9</v>
      </c>
      <c r="L32" s="4"/>
    </row>
    <row r="33" spans="2:12">
      <c r="B33" s="7" t="s">
        <v>8</v>
      </c>
      <c r="C33" s="5"/>
      <c r="D33" s="24">
        <f t="shared" ref="D33:D39" si="0">SUM(E33:K33)</f>
        <v>0</v>
      </c>
      <c r="E33" s="30"/>
      <c r="F33" s="29"/>
      <c r="G33" s="29"/>
      <c r="H33" s="29"/>
      <c r="I33" s="29"/>
      <c r="J33" s="29"/>
      <c r="K33" s="28"/>
      <c r="L33" s="4"/>
    </row>
    <row r="34" spans="2:12">
      <c r="B34" s="7" t="s">
        <v>7</v>
      </c>
      <c r="C34" s="5"/>
      <c r="D34" s="24">
        <f t="shared" si="0"/>
        <v>0</v>
      </c>
      <c r="E34" s="27"/>
      <c r="F34" s="26"/>
      <c r="G34" s="26"/>
      <c r="H34" s="26"/>
      <c r="I34" s="26"/>
      <c r="J34" s="26"/>
      <c r="K34" s="25"/>
      <c r="L34" s="4"/>
    </row>
    <row r="35" spans="2:12">
      <c r="B35" s="7" t="s">
        <v>68</v>
      </c>
      <c r="C35" s="5"/>
      <c r="D35" s="24">
        <f t="shared" si="0"/>
        <v>0</v>
      </c>
      <c r="E35" s="27"/>
      <c r="F35" s="26"/>
      <c r="G35" s="26"/>
      <c r="H35" s="26"/>
      <c r="I35" s="26"/>
      <c r="J35" s="26"/>
      <c r="K35" s="25"/>
      <c r="L35" s="4"/>
    </row>
    <row r="36" spans="2:12">
      <c r="B36" s="7" t="s">
        <v>6</v>
      </c>
      <c r="C36" s="5"/>
      <c r="D36" s="24">
        <f t="shared" si="0"/>
        <v>0</v>
      </c>
      <c r="E36" s="27"/>
      <c r="F36" s="26"/>
      <c r="G36" s="26"/>
      <c r="H36" s="26"/>
      <c r="I36" s="26"/>
      <c r="J36" s="26"/>
      <c r="K36" s="25"/>
      <c r="L36" s="4"/>
    </row>
    <row r="37" spans="2:12">
      <c r="B37" s="7" t="s">
        <v>52</v>
      </c>
      <c r="C37" s="5"/>
      <c r="D37" s="24">
        <f t="shared" si="0"/>
        <v>0</v>
      </c>
      <c r="E37" s="27"/>
      <c r="F37" s="26"/>
      <c r="G37" s="26"/>
      <c r="H37" s="26"/>
      <c r="I37" s="26"/>
      <c r="J37" s="26"/>
      <c r="K37" s="25"/>
      <c r="L37" s="4"/>
    </row>
    <row r="38" spans="2:12">
      <c r="B38" s="7" t="s">
        <v>5</v>
      </c>
      <c r="C38" s="5"/>
      <c r="D38" s="24">
        <f t="shared" si="0"/>
        <v>0</v>
      </c>
      <c r="E38" s="23"/>
      <c r="F38" s="22"/>
      <c r="G38" s="22"/>
      <c r="H38" s="22"/>
      <c r="I38" s="22"/>
      <c r="J38" s="22"/>
      <c r="K38" s="21"/>
      <c r="L38" s="4"/>
    </row>
    <row r="39" spans="2:12" ht="15" thickBot="1">
      <c r="B39" s="8" t="s">
        <v>4</v>
      </c>
      <c r="C39" s="20"/>
      <c r="D39" s="12">
        <f t="shared" si="0"/>
        <v>0</v>
      </c>
      <c r="E39" s="19">
        <f t="shared" ref="E39:K39" si="1">SUM(E33:E38)</f>
        <v>0</v>
      </c>
      <c r="F39" s="19">
        <f t="shared" si="1"/>
        <v>0</v>
      </c>
      <c r="G39" s="19">
        <f t="shared" si="1"/>
        <v>0</v>
      </c>
      <c r="H39" s="19">
        <f t="shared" si="1"/>
        <v>0</v>
      </c>
      <c r="I39" s="19">
        <f t="shared" si="1"/>
        <v>0</v>
      </c>
      <c r="J39" s="19">
        <f t="shared" si="1"/>
        <v>0</v>
      </c>
      <c r="K39" s="19">
        <f t="shared" si="1"/>
        <v>0</v>
      </c>
      <c r="L39" s="4"/>
    </row>
    <row r="40" spans="2:12" ht="15" thickTop="1">
      <c r="B40" s="7" t="s">
        <v>63</v>
      </c>
      <c r="C40" s="5"/>
      <c r="D40" s="88"/>
      <c r="E40" s="88" t="str">
        <f>IF((E18+E17)=0,"",E39/(E17+E18))</f>
        <v/>
      </c>
      <c r="F40" s="88" t="str">
        <f>IF((F18+F17)=0,"",F39/(F17+F18))</f>
        <v/>
      </c>
      <c r="G40" s="88" t="str">
        <f>IF((G18+G17)=0,"",G39/(G17+G18))</f>
        <v/>
      </c>
      <c r="H40" s="88" t="str">
        <f>IF((H18+H17)=0,"",H39/(H17+H18))</f>
        <v/>
      </c>
      <c r="I40" s="32"/>
      <c r="J40" s="5"/>
      <c r="K40" s="88" t="str">
        <f>IF((I18+I17)=0,"",K39/(I17+I18))</f>
        <v/>
      </c>
      <c r="L40" s="4"/>
    </row>
    <row r="41" spans="2:12">
      <c r="B41" s="18"/>
      <c r="C41" s="17"/>
      <c r="D41" s="17"/>
      <c r="E41" s="17"/>
      <c r="F41" s="17"/>
      <c r="G41" s="17"/>
      <c r="H41" s="17"/>
      <c r="I41" s="17"/>
      <c r="J41" s="17"/>
      <c r="K41" s="17"/>
      <c r="L41" s="16"/>
    </row>
    <row r="42" spans="2:12">
      <c r="B42" s="8" t="s">
        <v>3</v>
      </c>
      <c r="C42" s="5"/>
      <c r="D42" s="5"/>
      <c r="E42" s="5"/>
      <c r="F42" s="5"/>
      <c r="G42" s="5"/>
      <c r="H42" s="5"/>
      <c r="I42" s="5"/>
      <c r="J42" s="5"/>
      <c r="K42" s="5"/>
      <c r="L42" s="4"/>
    </row>
    <row r="43" spans="2:12" ht="15" thickBot="1">
      <c r="B43" s="93" t="s">
        <v>72</v>
      </c>
      <c r="C43" s="5"/>
      <c r="D43" s="6"/>
      <c r="E43" s="92" t="str">
        <f>IF(D43=0,"%",D43/D16)</f>
        <v>%</v>
      </c>
      <c r="F43" s="5"/>
      <c r="G43" s="5"/>
      <c r="H43" s="5"/>
      <c r="I43" s="5"/>
      <c r="J43" s="5"/>
      <c r="K43" s="5"/>
      <c r="L43" s="4"/>
    </row>
    <row r="44" spans="2:12" ht="15" thickTop="1">
      <c r="B44" s="7" t="s">
        <v>2</v>
      </c>
      <c r="C44" s="5"/>
      <c r="D44" s="15"/>
      <c r="E44" s="5"/>
      <c r="F44" s="5"/>
      <c r="G44" s="5"/>
      <c r="H44" s="5"/>
      <c r="I44" s="5"/>
      <c r="J44" s="5"/>
      <c r="K44" s="5"/>
      <c r="L44" s="4"/>
    </row>
    <row r="45" spans="2:12">
      <c r="B45" s="7" t="s">
        <v>64</v>
      </c>
      <c r="C45" s="5"/>
      <c r="D45" s="13"/>
      <c r="E45" s="92" t="str">
        <f>IF(D44=0,"%",D45/D44)</f>
        <v>%</v>
      </c>
      <c r="F45" s="5"/>
      <c r="G45" s="5"/>
      <c r="H45" s="5"/>
      <c r="I45" s="5"/>
      <c r="J45" s="5"/>
      <c r="K45" s="5"/>
      <c r="L45" s="4"/>
    </row>
    <row r="46" spans="2:12" ht="15" thickBot="1">
      <c r="B46" s="7" t="s">
        <v>1</v>
      </c>
      <c r="C46" s="5"/>
      <c r="D46" s="12">
        <f>D44-ABS(D45)</f>
        <v>0</v>
      </c>
      <c r="E46" s="92" t="str">
        <f>IF(D44=0,"%",D46/D44)</f>
        <v>%</v>
      </c>
      <c r="F46" s="5"/>
      <c r="G46" s="5"/>
      <c r="H46" s="5"/>
      <c r="I46" s="5"/>
      <c r="J46" s="5"/>
      <c r="K46" s="5"/>
      <c r="L46" s="4"/>
    </row>
    <row r="47" spans="2:12" ht="15" thickTop="1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9"/>
    </row>
    <row r="48" spans="2:12">
      <c r="B48" s="8" t="s">
        <v>46</v>
      </c>
      <c r="C48" s="5"/>
      <c r="D48" s="5"/>
      <c r="E48" s="5"/>
      <c r="F48" s="5"/>
      <c r="G48" s="5"/>
      <c r="H48" s="5"/>
      <c r="I48" s="5"/>
      <c r="J48" s="5"/>
      <c r="K48" s="5"/>
      <c r="L48" s="4"/>
    </row>
    <row r="49" spans="2:12">
      <c r="B49" s="7" t="s">
        <v>0</v>
      </c>
      <c r="C49" s="5"/>
      <c r="D49" s="15"/>
      <c r="E49" s="5"/>
      <c r="F49" s="5"/>
      <c r="G49" s="5"/>
      <c r="H49" s="5"/>
      <c r="I49" s="5"/>
      <c r="J49" s="5"/>
      <c r="K49" s="5"/>
      <c r="L49" s="4"/>
    </row>
    <row r="50" spans="2:12">
      <c r="B50" s="7" t="s">
        <v>65</v>
      </c>
      <c r="C50" s="5"/>
      <c r="D50" s="90"/>
      <c r="E50" s="5"/>
      <c r="F50" s="5"/>
      <c r="G50" s="5"/>
      <c r="H50" s="5"/>
      <c r="I50" s="5"/>
      <c r="J50" s="5"/>
      <c r="K50" s="5"/>
      <c r="L50" s="4"/>
    </row>
    <row r="51" spans="2:12">
      <c r="B51" s="7" t="s">
        <v>9</v>
      </c>
      <c r="C51" s="5"/>
      <c r="D51" s="13"/>
      <c r="E51" s="89" t="str">
        <f>IF(D49=0,"",D51/D49)</f>
        <v/>
      </c>
      <c r="F51" s="5"/>
      <c r="G51" s="5"/>
      <c r="H51" s="5"/>
      <c r="I51" s="5"/>
      <c r="J51" s="5"/>
      <c r="K51" s="5"/>
      <c r="L51" s="4"/>
    </row>
    <row r="52" spans="2:12" ht="15" thickBot="1">
      <c r="B52" s="7"/>
      <c r="C52" s="5"/>
      <c r="D52" s="12">
        <f>SUM(D49:D51)</f>
        <v>0</v>
      </c>
      <c r="E52" s="89" t="str">
        <f>IF(D49=0,"",D52/D49)</f>
        <v/>
      </c>
      <c r="F52" s="5"/>
      <c r="G52" s="5"/>
      <c r="H52" s="5"/>
      <c r="I52" s="5"/>
      <c r="J52" s="5"/>
      <c r="K52" s="5"/>
      <c r="L52" s="4"/>
    </row>
    <row r="53" spans="2:12" ht="15" thickTop="1">
      <c r="B53" s="3"/>
      <c r="C53" s="2"/>
      <c r="D53" s="2"/>
      <c r="E53" s="2"/>
      <c r="F53" s="2"/>
      <c r="G53" s="2"/>
      <c r="H53" s="2"/>
      <c r="I53" s="2"/>
      <c r="J53" s="2"/>
      <c r="K53" s="2"/>
      <c r="L53" s="1"/>
    </row>
  </sheetData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3"/>
  <sheetViews>
    <sheetView topLeftCell="A31" zoomScaleNormal="100" workbookViewId="0">
      <selection activeCell="D31" sqref="D31"/>
    </sheetView>
  </sheetViews>
  <sheetFormatPr defaultColWidth="13.6328125" defaultRowHeight="14.5"/>
  <cols>
    <col min="1" max="1" width="3" customWidth="1"/>
    <col min="2" max="2" width="30.1796875" bestFit="1" customWidth="1"/>
    <col min="3" max="3" width="10" customWidth="1"/>
    <col min="4" max="12" width="16.453125" customWidth="1"/>
    <col min="13" max="13" width="2.453125" customWidth="1"/>
  </cols>
  <sheetData>
    <row r="1" spans="2:13">
      <c r="B1" s="45"/>
      <c r="C1" s="44"/>
      <c r="D1" s="44"/>
      <c r="E1" s="44"/>
      <c r="F1" s="44"/>
      <c r="G1" s="44"/>
      <c r="H1" s="44"/>
      <c r="I1" s="44"/>
      <c r="J1" s="44"/>
      <c r="K1" s="44"/>
      <c r="L1" s="44"/>
      <c r="M1" s="43"/>
    </row>
    <row r="2" spans="2:13" ht="21">
      <c r="B2" s="42" t="s">
        <v>77</v>
      </c>
      <c r="C2" s="5"/>
      <c r="D2" s="5"/>
      <c r="E2" s="5"/>
      <c r="F2" s="5"/>
      <c r="G2" s="41" t="s">
        <v>53</v>
      </c>
      <c r="H2" s="5"/>
      <c r="I2" s="5"/>
      <c r="J2" s="5"/>
      <c r="K2" s="5"/>
      <c r="L2" s="5"/>
      <c r="M2" s="4"/>
    </row>
    <row r="3" spans="2:13">
      <c r="B3" s="40" t="s">
        <v>45</v>
      </c>
      <c r="C3" s="5"/>
      <c r="D3" s="5"/>
      <c r="E3" s="5"/>
      <c r="F3" s="5"/>
      <c r="G3" s="5"/>
      <c r="H3" s="5"/>
      <c r="I3" s="5"/>
      <c r="J3" s="5"/>
      <c r="K3" s="5"/>
      <c r="L3" s="5"/>
      <c r="M3" s="4"/>
    </row>
    <row r="4" spans="2:13">
      <c r="B4" s="11"/>
      <c r="C4" s="10"/>
      <c r="D4" s="10"/>
      <c r="E4" s="10"/>
      <c r="F4" s="10"/>
      <c r="G4" s="10"/>
      <c r="H4" s="10"/>
      <c r="I4" s="10"/>
      <c r="J4" s="10"/>
      <c r="K4" s="10"/>
      <c r="L4" s="10"/>
      <c r="M4" s="9"/>
    </row>
    <row r="5" spans="2:13">
      <c r="B5" s="8" t="s">
        <v>44</v>
      </c>
      <c r="C5" s="5"/>
      <c r="D5" s="5"/>
      <c r="E5" s="39"/>
      <c r="F5" s="39"/>
      <c r="G5" s="39"/>
      <c r="H5" s="39"/>
      <c r="I5" s="39"/>
      <c r="J5" s="39"/>
      <c r="K5" s="5"/>
      <c r="L5" s="5"/>
      <c r="M5" s="4"/>
    </row>
    <row r="6" spans="2:13">
      <c r="B6" s="8" t="s">
        <v>43</v>
      </c>
      <c r="C6" s="5"/>
      <c r="D6" s="5"/>
      <c r="E6" s="38"/>
      <c r="F6" s="38"/>
      <c r="G6" s="38"/>
      <c r="H6" s="38"/>
      <c r="I6" s="38"/>
      <c r="J6" s="38"/>
      <c r="K6" s="5"/>
      <c r="L6" s="5"/>
      <c r="M6" s="4"/>
    </row>
    <row r="7" spans="2:13">
      <c r="B7" s="8" t="s">
        <v>42</v>
      </c>
      <c r="C7" s="5"/>
      <c r="D7" s="5"/>
      <c r="E7" s="47"/>
      <c r="F7" s="47"/>
      <c r="G7" s="47"/>
      <c r="H7" s="47"/>
      <c r="I7" s="47"/>
      <c r="J7" s="47"/>
      <c r="K7" s="5"/>
      <c r="L7" s="5"/>
      <c r="M7" s="4"/>
    </row>
    <row r="8" spans="2:13">
      <c r="B8" s="8" t="s">
        <v>41</v>
      </c>
      <c r="C8" s="5"/>
      <c r="D8" s="5"/>
      <c r="E8" s="37"/>
      <c r="F8" s="37"/>
      <c r="G8" s="37"/>
      <c r="H8" s="37"/>
      <c r="I8" s="37"/>
      <c r="J8" s="37"/>
      <c r="K8" s="5"/>
      <c r="L8" s="5"/>
      <c r="M8" s="4"/>
    </row>
    <row r="9" spans="2:13">
      <c r="B9" s="8" t="s">
        <v>74</v>
      </c>
      <c r="C9" s="20"/>
      <c r="D9" s="5"/>
      <c r="E9" s="95" t="s">
        <v>75</v>
      </c>
      <c r="F9" s="5"/>
      <c r="G9" s="5"/>
      <c r="H9" s="5"/>
      <c r="I9" s="5"/>
      <c r="J9" s="5"/>
      <c r="K9" s="5"/>
      <c r="L9" s="5"/>
      <c r="M9" s="4"/>
    </row>
    <row r="10" spans="2:13"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2:13">
      <c r="B11" s="8" t="s">
        <v>34</v>
      </c>
      <c r="C11" s="20"/>
      <c r="D11" s="20"/>
      <c r="E11" s="31" t="s">
        <v>33</v>
      </c>
      <c r="F11" s="31" t="s">
        <v>32</v>
      </c>
      <c r="G11" s="31" t="s">
        <v>31</v>
      </c>
      <c r="H11" s="31" t="s">
        <v>30</v>
      </c>
      <c r="I11" s="31" t="s">
        <v>29</v>
      </c>
      <c r="J11" s="5"/>
      <c r="K11" s="5"/>
      <c r="L11" s="5"/>
      <c r="M11" s="4"/>
    </row>
    <row r="12" spans="2:13">
      <c r="B12" s="46" t="s">
        <v>58</v>
      </c>
      <c r="C12" s="5"/>
      <c r="D12" s="5"/>
      <c r="E12" s="48"/>
      <c r="F12" s="48"/>
      <c r="G12" s="48"/>
      <c r="H12" s="48"/>
      <c r="I12" s="49"/>
      <c r="J12" s="5"/>
      <c r="K12" s="5"/>
      <c r="L12" s="5"/>
      <c r="M12" s="4"/>
    </row>
    <row r="13" spans="2:13"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9"/>
    </row>
    <row r="14" spans="2:13">
      <c r="B14" s="8" t="s">
        <v>66</v>
      </c>
      <c r="C14" s="20"/>
      <c r="D14" s="20"/>
      <c r="E14" s="31" t="s">
        <v>4</v>
      </c>
      <c r="F14" s="31" t="s">
        <v>15</v>
      </c>
      <c r="G14" s="31" t="s">
        <v>14</v>
      </c>
      <c r="H14" s="31" t="s">
        <v>13</v>
      </c>
      <c r="I14" s="31" t="s">
        <v>12</v>
      </c>
      <c r="J14" s="20"/>
      <c r="K14" s="20"/>
      <c r="L14" s="31" t="s">
        <v>9</v>
      </c>
      <c r="M14" s="4"/>
    </row>
    <row r="15" spans="2:13">
      <c r="B15" s="7" t="s">
        <v>27</v>
      </c>
      <c r="C15" s="5"/>
      <c r="D15" s="5"/>
      <c r="E15" s="30"/>
      <c r="F15" s="30"/>
      <c r="G15" s="29"/>
      <c r="H15" s="29"/>
      <c r="I15" s="28"/>
      <c r="J15" s="5"/>
      <c r="K15" s="5"/>
      <c r="L15" s="15"/>
      <c r="M15" s="4"/>
    </row>
    <row r="16" spans="2:13">
      <c r="B16" s="7" t="s">
        <v>26</v>
      </c>
      <c r="C16" s="5"/>
      <c r="D16" s="5"/>
      <c r="E16" s="27"/>
      <c r="F16" s="27"/>
      <c r="G16" s="26"/>
      <c r="H16" s="26"/>
      <c r="I16" s="25"/>
      <c r="J16" s="5"/>
      <c r="K16" s="5"/>
      <c r="L16" s="14"/>
      <c r="M16" s="4"/>
    </row>
    <row r="17" spans="2:13">
      <c r="B17" s="7" t="s">
        <v>25</v>
      </c>
      <c r="C17" s="5"/>
      <c r="D17" s="5"/>
      <c r="E17" s="24">
        <f>SUM(F17:L17)</f>
        <v>0</v>
      </c>
      <c r="F17" s="27"/>
      <c r="G17" s="26"/>
      <c r="H17" s="26"/>
      <c r="I17" s="25"/>
      <c r="J17" s="5"/>
      <c r="K17" s="5"/>
      <c r="L17" s="14"/>
      <c r="M17" s="4"/>
    </row>
    <row r="18" spans="2:13">
      <c r="B18" s="7" t="s">
        <v>24</v>
      </c>
      <c r="C18" s="5"/>
      <c r="D18" s="5"/>
      <c r="E18" s="24">
        <f>SUM(F18:L18)</f>
        <v>0</v>
      </c>
      <c r="F18" s="23"/>
      <c r="G18" s="22"/>
      <c r="H18" s="22"/>
      <c r="I18" s="21"/>
      <c r="J18" s="5"/>
      <c r="K18" s="5"/>
      <c r="L18" s="91"/>
      <c r="M18" s="4"/>
    </row>
    <row r="19" spans="2:13">
      <c r="B19" s="7" t="s">
        <v>23</v>
      </c>
      <c r="C19" s="5"/>
      <c r="D19" s="5"/>
      <c r="E19" s="32" t="str">
        <f>IF(E16=0,"%",MIN(E18,E17)/AVERAGE(E16,E15))</f>
        <v>%</v>
      </c>
      <c r="F19" s="32"/>
      <c r="G19" s="32"/>
      <c r="H19" s="32"/>
      <c r="I19" s="32"/>
      <c r="J19" s="5"/>
      <c r="K19" s="5"/>
      <c r="L19" s="32"/>
      <c r="M19" s="4"/>
    </row>
    <row r="20" spans="2:13">
      <c r="B20" s="11"/>
      <c r="C20" s="10"/>
      <c r="D20" s="67"/>
      <c r="E20" s="68"/>
      <c r="F20" s="10"/>
      <c r="G20" s="10"/>
      <c r="H20" s="10"/>
      <c r="I20" s="10"/>
      <c r="J20" s="10"/>
      <c r="K20" s="10"/>
      <c r="L20" s="10"/>
      <c r="M20" s="9"/>
    </row>
    <row r="21" spans="2:13">
      <c r="B21" s="8" t="s">
        <v>22</v>
      </c>
      <c r="C21" s="5"/>
      <c r="D21" s="31" t="s">
        <v>60</v>
      </c>
      <c r="E21" s="5"/>
      <c r="F21" s="5"/>
      <c r="G21" s="5"/>
      <c r="H21" s="5"/>
      <c r="I21" s="5"/>
      <c r="J21" s="5"/>
      <c r="K21" s="5"/>
      <c r="L21" s="5"/>
      <c r="M21" s="4"/>
    </row>
    <row r="22" spans="2:13">
      <c r="B22" s="7" t="s">
        <v>71</v>
      </c>
      <c r="C22" s="5"/>
      <c r="D22" s="77"/>
      <c r="E22" s="5"/>
      <c r="F22" s="5"/>
      <c r="G22" s="5"/>
      <c r="H22" s="5"/>
      <c r="I22" s="5"/>
      <c r="J22" s="5"/>
      <c r="K22" s="5"/>
      <c r="L22" s="5"/>
      <c r="M22" s="4"/>
    </row>
    <row r="23" spans="2:13">
      <c r="B23" s="7" t="s">
        <v>20</v>
      </c>
      <c r="C23" s="5"/>
      <c r="D23" s="78"/>
      <c r="E23" s="5"/>
      <c r="F23" s="5"/>
      <c r="G23" s="5"/>
      <c r="H23" s="5"/>
      <c r="I23" s="5"/>
      <c r="J23" s="5"/>
      <c r="K23" s="5"/>
      <c r="L23" s="5"/>
      <c r="M23" s="4"/>
    </row>
    <row r="24" spans="2:13" ht="15" thickBot="1">
      <c r="B24" s="8" t="s">
        <v>4</v>
      </c>
      <c r="C24" s="20"/>
      <c r="D24" s="79">
        <f>SUM(D22:D23)</f>
        <v>0</v>
      </c>
      <c r="E24" s="5"/>
      <c r="F24" s="5"/>
      <c r="G24" s="5"/>
      <c r="H24" s="5"/>
      <c r="I24" s="5"/>
      <c r="J24" s="5"/>
      <c r="K24" s="5"/>
      <c r="L24" s="5"/>
      <c r="M24" s="4"/>
    </row>
    <row r="25" spans="2:13" ht="15" thickTop="1"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9"/>
    </row>
    <row r="26" spans="2:13">
      <c r="B26" s="60" t="s">
        <v>69</v>
      </c>
      <c r="C26" s="61"/>
      <c r="D26" s="62" t="s">
        <v>61</v>
      </c>
      <c r="E26" s="63" t="s">
        <v>70</v>
      </c>
      <c r="F26" s="63"/>
      <c r="G26" s="62"/>
      <c r="H26" s="62"/>
      <c r="I26" s="62"/>
      <c r="J26" s="62"/>
      <c r="K26" s="61"/>
      <c r="L26" s="64"/>
      <c r="M26" s="65"/>
    </row>
    <row r="27" spans="2:13" ht="15" thickBot="1">
      <c r="B27" s="66" t="s">
        <v>62</v>
      </c>
      <c r="C27" s="64"/>
      <c r="D27" s="72"/>
      <c r="E27" s="71"/>
      <c r="F27" s="62"/>
      <c r="G27" s="62"/>
      <c r="H27" s="62"/>
      <c r="I27" s="62"/>
      <c r="J27" s="62"/>
      <c r="K27" s="61"/>
      <c r="L27" s="64"/>
      <c r="M27" s="65"/>
    </row>
    <row r="28" spans="2:13" ht="15" thickTop="1">
      <c r="B28" s="11"/>
      <c r="C28" s="10"/>
      <c r="D28" s="76"/>
      <c r="E28" s="68"/>
      <c r="F28" s="10"/>
      <c r="G28" s="10"/>
      <c r="H28" s="10"/>
      <c r="I28" s="10"/>
      <c r="J28" s="10"/>
      <c r="K28" s="10"/>
      <c r="L28" s="10"/>
      <c r="M28" s="9"/>
    </row>
    <row r="29" spans="2:13">
      <c r="B29" s="8" t="s">
        <v>55</v>
      </c>
      <c r="C29" s="5"/>
      <c r="D29" s="73" t="s">
        <v>61</v>
      </c>
      <c r="E29" s="31" t="s">
        <v>4</v>
      </c>
      <c r="F29" s="5"/>
      <c r="G29" s="5"/>
      <c r="H29" s="5"/>
      <c r="I29" s="5"/>
      <c r="J29" s="5"/>
      <c r="K29" s="5"/>
      <c r="L29" s="5"/>
      <c r="M29" s="4"/>
    </row>
    <row r="30" spans="2:13">
      <c r="B30" s="7" t="s">
        <v>78</v>
      </c>
      <c r="C30" s="5"/>
      <c r="D30" s="74"/>
      <c r="E30" s="80"/>
      <c r="F30" s="5"/>
      <c r="G30" s="5"/>
      <c r="H30" s="5"/>
      <c r="I30" s="5"/>
      <c r="J30" s="5"/>
      <c r="K30" s="5"/>
      <c r="L30" s="5"/>
      <c r="M30" s="4"/>
    </row>
    <row r="31" spans="2:13">
      <c r="B31" s="7" t="s">
        <v>54</v>
      </c>
      <c r="C31" s="5"/>
      <c r="D31" s="74"/>
      <c r="E31" s="81"/>
      <c r="F31" s="5"/>
      <c r="G31" s="5"/>
      <c r="H31" s="5"/>
      <c r="I31" s="5"/>
      <c r="J31" s="5"/>
      <c r="K31" s="5"/>
      <c r="L31" s="5"/>
      <c r="M31" s="4"/>
    </row>
    <row r="32" spans="2:13">
      <c r="B32" s="7" t="s">
        <v>50</v>
      </c>
      <c r="C32" s="5"/>
      <c r="D32" s="74"/>
      <c r="E32" s="82"/>
      <c r="F32" s="5"/>
      <c r="G32" s="5"/>
      <c r="H32" s="5"/>
      <c r="I32" s="5"/>
      <c r="J32" s="5"/>
      <c r="K32" s="5"/>
      <c r="L32" s="5"/>
      <c r="M32" s="4"/>
    </row>
    <row r="33" spans="2:13" ht="15" thickBot="1">
      <c r="B33" s="8" t="s">
        <v>67</v>
      </c>
      <c r="C33" s="20"/>
      <c r="D33" s="75">
        <f>E33*$D$27</f>
        <v>0</v>
      </c>
      <c r="E33" s="83">
        <f>SUM(E30:E32)</f>
        <v>0</v>
      </c>
      <c r="F33" s="5"/>
      <c r="G33" s="5"/>
      <c r="H33" s="5"/>
      <c r="I33" s="5"/>
      <c r="J33" s="5"/>
      <c r="K33" s="5"/>
      <c r="L33" s="5"/>
      <c r="M33" s="4"/>
    </row>
    <row r="34" spans="2:13" ht="15" thickTop="1">
      <c r="B34" s="11"/>
      <c r="C34" s="10"/>
      <c r="D34" s="76"/>
      <c r="E34" s="68"/>
      <c r="F34" s="10"/>
      <c r="G34" s="10"/>
      <c r="H34" s="10"/>
      <c r="I34" s="10"/>
      <c r="J34" s="10"/>
      <c r="K34" s="10"/>
      <c r="L34" s="10"/>
      <c r="M34" s="9"/>
    </row>
    <row r="35" spans="2:13">
      <c r="B35" s="8" t="s">
        <v>17</v>
      </c>
      <c r="C35" s="5"/>
      <c r="D35" s="73" t="s">
        <v>61</v>
      </c>
      <c r="E35" s="31" t="s">
        <v>4</v>
      </c>
      <c r="F35" s="5"/>
      <c r="G35" s="5"/>
      <c r="H35" s="5"/>
      <c r="I35" s="5"/>
      <c r="J35" s="5"/>
      <c r="K35" s="5"/>
      <c r="L35" s="5"/>
      <c r="M35" s="4"/>
    </row>
    <row r="36" spans="2:13" ht="15" thickBot="1">
      <c r="B36" s="7" t="s">
        <v>17</v>
      </c>
      <c r="C36" s="5"/>
      <c r="D36" s="75">
        <f>E36*$D$27</f>
        <v>0</v>
      </c>
      <c r="E36" s="84"/>
      <c r="F36" s="5"/>
      <c r="G36" s="5"/>
      <c r="H36" s="5"/>
      <c r="I36" s="5"/>
      <c r="J36" s="5"/>
      <c r="K36" s="5"/>
      <c r="L36" s="5"/>
      <c r="M36" s="4"/>
    </row>
    <row r="37" spans="2:13" ht="15" thickTop="1">
      <c r="B37" s="11"/>
      <c r="C37" s="10"/>
      <c r="D37" s="76"/>
      <c r="E37" s="68"/>
      <c r="F37" s="10"/>
      <c r="G37" s="10"/>
      <c r="H37" s="10"/>
      <c r="I37" s="10"/>
      <c r="J37" s="10"/>
      <c r="K37" s="10"/>
      <c r="L37" s="10"/>
      <c r="M37" s="9"/>
    </row>
    <row r="38" spans="2:13">
      <c r="B38" s="8" t="s">
        <v>16</v>
      </c>
      <c r="C38" s="20"/>
      <c r="D38" s="73" t="s">
        <v>61</v>
      </c>
      <c r="E38" s="31" t="s">
        <v>4</v>
      </c>
      <c r="F38" s="31" t="s">
        <v>15</v>
      </c>
      <c r="G38" s="31" t="s">
        <v>14</v>
      </c>
      <c r="H38" s="31" t="s">
        <v>13</v>
      </c>
      <c r="I38" s="31" t="s">
        <v>12</v>
      </c>
      <c r="J38" s="31" t="s">
        <v>11</v>
      </c>
      <c r="K38" s="31" t="s">
        <v>10</v>
      </c>
      <c r="L38" s="31" t="s">
        <v>9</v>
      </c>
      <c r="M38" s="4"/>
    </row>
    <row r="39" spans="2:13">
      <c r="B39" s="7" t="s">
        <v>8</v>
      </c>
      <c r="C39" s="5"/>
      <c r="D39" s="74"/>
      <c r="E39" s="85">
        <f t="shared" ref="E39:E43" si="0">SUM(F39:L39)</f>
        <v>0</v>
      </c>
      <c r="F39" s="50"/>
      <c r="G39" s="51"/>
      <c r="H39" s="51"/>
      <c r="I39" s="51"/>
      <c r="J39" s="51"/>
      <c r="K39" s="51"/>
      <c r="L39" s="52"/>
      <c r="M39" s="4"/>
    </row>
    <row r="40" spans="2:13">
      <c r="B40" s="7" t="s">
        <v>7</v>
      </c>
      <c r="C40" s="5"/>
      <c r="D40" s="74"/>
      <c r="E40" s="85">
        <f t="shared" si="0"/>
        <v>0</v>
      </c>
      <c r="F40" s="53"/>
      <c r="G40" s="54"/>
      <c r="H40" s="54"/>
      <c r="I40" s="54"/>
      <c r="J40" s="54"/>
      <c r="K40" s="54"/>
      <c r="L40" s="55"/>
      <c r="M40" s="4"/>
    </row>
    <row r="41" spans="2:13">
      <c r="B41" s="7" t="s">
        <v>68</v>
      </c>
      <c r="C41" s="5"/>
      <c r="D41" s="74"/>
      <c r="E41" s="85">
        <f t="shared" si="0"/>
        <v>0</v>
      </c>
      <c r="F41" s="53"/>
      <c r="G41" s="54"/>
      <c r="H41" s="54"/>
      <c r="I41" s="54"/>
      <c r="J41" s="54"/>
      <c r="K41" s="54"/>
      <c r="L41" s="55"/>
      <c r="M41" s="4"/>
    </row>
    <row r="42" spans="2:13">
      <c r="B42" s="7" t="s">
        <v>6</v>
      </c>
      <c r="C42" s="5"/>
      <c r="D42" s="74"/>
      <c r="E42" s="85">
        <f t="shared" si="0"/>
        <v>0</v>
      </c>
      <c r="F42" s="53"/>
      <c r="G42" s="54"/>
      <c r="H42" s="54"/>
      <c r="I42" s="54"/>
      <c r="J42" s="54"/>
      <c r="K42" s="54"/>
      <c r="L42" s="55"/>
      <c r="M42" s="4"/>
    </row>
    <row r="43" spans="2:13">
      <c r="B43" s="7" t="s">
        <v>52</v>
      </c>
      <c r="C43" s="5"/>
      <c r="D43" s="74"/>
      <c r="E43" s="85">
        <f t="shared" si="0"/>
        <v>0</v>
      </c>
      <c r="F43" s="53"/>
      <c r="G43" s="54"/>
      <c r="H43" s="54"/>
      <c r="I43" s="54"/>
      <c r="J43" s="54"/>
      <c r="K43" s="54"/>
      <c r="L43" s="55"/>
      <c r="M43" s="4"/>
    </row>
    <row r="44" spans="2:13">
      <c r="B44" s="7" t="s">
        <v>5</v>
      </c>
      <c r="C44" s="5"/>
      <c r="D44" s="74"/>
      <c r="E44" s="85">
        <f>SUM(F44:L44)</f>
        <v>0</v>
      </c>
      <c r="F44" s="56"/>
      <c r="G44" s="57"/>
      <c r="H44" s="57"/>
      <c r="I44" s="57"/>
      <c r="J44" s="57"/>
      <c r="K44" s="57"/>
      <c r="L44" s="58"/>
      <c r="M44" s="4"/>
    </row>
    <row r="45" spans="2:13">
      <c r="B45" s="7" t="s">
        <v>57</v>
      </c>
      <c r="C45" s="5"/>
      <c r="D45" s="74"/>
      <c r="E45" s="86">
        <v>-1E-4</v>
      </c>
      <c r="F45" s="5"/>
      <c r="G45" s="5"/>
      <c r="H45" s="5"/>
      <c r="I45" s="5"/>
      <c r="J45" s="5"/>
      <c r="K45" s="5"/>
      <c r="L45" s="5"/>
      <c r="M45" s="4"/>
    </row>
    <row r="46" spans="2:13" ht="15" thickBot="1">
      <c r="B46" s="8" t="s">
        <v>56</v>
      </c>
      <c r="C46" s="20"/>
      <c r="D46" s="75">
        <f>E46*$D$27</f>
        <v>0</v>
      </c>
      <c r="E46" s="83">
        <f>SUM(E39:E45)</f>
        <v>-1E-4</v>
      </c>
      <c r="F46" s="59">
        <f t="shared" ref="F46:L46" si="1">SUM(F39:F45)</f>
        <v>0</v>
      </c>
      <c r="G46" s="59">
        <f t="shared" si="1"/>
        <v>0</v>
      </c>
      <c r="H46" s="59">
        <f t="shared" si="1"/>
        <v>0</v>
      </c>
      <c r="I46" s="59">
        <f t="shared" si="1"/>
        <v>0</v>
      </c>
      <c r="J46" s="59">
        <f t="shared" si="1"/>
        <v>0</v>
      </c>
      <c r="K46" s="59">
        <f t="shared" si="1"/>
        <v>0</v>
      </c>
      <c r="L46" s="59">
        <f t="shared" si="1"/>
        <v>0</v>
      </c>
      <c r="M46" s="4"/>
    </row>
    <row r="47" spans="2:13" ht="15" thickTop="1">
      <c r="B47" s="18"/>
      <c r="C47" s="17"/>
      <c r="D47" s="70"/>
      <c r="E47" s="17"/>
      <c r="F47" s="17"/>
      <c r="G47" s="17"/>
      <c r="H47" s="17"/>
      <c r="I47" s="17"/>
      <c r="J47" s="17"/>
      <c r="K47" s="17"/>
      <c r="L47" s="17"/>
      <c r="M47" s="16"/>
    </row>
    <row r="48" spans="2:13">
      <c r="B48" s="8" t="s">
        <v>3</v>
      </c>
      <c r="C48" s="5"/>
      <c r="D48" s="5"/>
      <c r="E48" s="69" t="s">
        <v>4</v>
      </c>
      <c r="F48" s="5"/>
      <c r="G48" s="5"/>
      <c r="H48" s="5"/>
      <c r="I48" s="5"/>
      <c r="J48" s="5"/>
      <c r="K48" s="5"/>
      <c r="L48" s="5"/>
      <c r="M48" s="4"/>
    </row>
    <row r="49" spans="2:13" ht="15" thickBot="1">
      <c r="B49" s="93" t="s">
        <v>72</v>
      </c>
      <c r="C49" s="94"/>
      <c r="D49" s="5"/>
      <c r="E49" s="6"/>
      <c r="F49" s="92" t="str">
        <f>IF(E49=0,"%",E49/D22)</f>
        <v>%</v>
      </c>
      <c r="G49" s="5"/>
      <c r="H49" s="5"/>
      <c r="I49" s="5"/>
      <c r="J49" s="5"/>
      <c r="K49" s="5"/>
      <c r="L49" s="5"/>
      <c r="M49" s="4"/>
    </row>
    <row r="50" spans="2:13" ht="15" thickTop="1">
      <c r="B50" s="7" t="s">
        <v>2</v>
      </c>
      <c r="C50" s="5"/>
      <c r="D50" s="5"/>
      <c r="E50" s="77"/>
      <c r="F50" s="5"/>
      <c r="G50" s="5"/>
      <c r="H50" s="5"/>
      <c r="I50" s="5"/>
      <c r="J50" s="5"/>
      <c r="K50" s="5"/>
      <c r="L50" s="5"/>
      <c r="M50" s="4"/>
    </row>
    <row r="51" spans="2:13">
      <c r="B51" s="7" t="s">
        <v>64</v>
      </c>
      <c r="C51" s="5"/>
      <c r="D51" s="5"/>
      <c r="E51" s="87"/>
      <c r="F51" s="92" t="str">
        <f>IF(E50=0,"%",E51/E50)</f>
        <v>%</v>
      </c>
      <c r="G51" s="5"/>
      <c r="H51" s="5"/>
      <c r="I51" s="5"/>
      <c r="J51" s="5"/>
      <c r="K51" s="5"/>
      <c r="L51" s="5"/>
      <c r="M51" s="4"/>
    </row>
    <row r="52" spans="2:13" ht="15" thickBot="1">
      <c r="B52" s="7" t="s">
        <v>59</v>
      </c>
      <c r="C52" s="5"/>
      <c r="D52" s="5"/>
      <c r="E52" s="12">
        <f>E50-ABS(E51)</f>
        <v>0</v>
      </c>
      <c r="F52" s="92" t="str">
        <f>IF(E50=0,"%",E52/E50)</f>
        <v>%</v>
      </c>
      <c r="G52" s="5"/>
      <c r="H52" s="5"/>
      <c r="I52" s="5"/>
      <c r="J52" s="5"/>
      <c r="K52" s="5"/>
      <c r="L52" s="5"/>
      <c r="M52" s="4"/>
    </row>
    <row r="53" spans="2:13" ht="15" thickTop="1"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1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Private Markets</vt:lpstr>
      <vt:lpstr>Segregated Mandate</vt:lpstr>
      <vt:lpstr>Pooled Fund</vt:lpstr>
      <vt:lpstr>'Private Markets'!Print_Area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Mercier</dc:creator>
  <cp:lastModifiedBy>Alyshia Harrington-Clark</cp:lastModifiedBy>
  <cp:lastPrinted>2019-05-20T09:32:28Z</cp:lastPrinted>
  <dcterms:created xsi:type="dcterms:W3CDTF">2018-06-20T12:32:11Z</dcterms:created>
  <dcterms:modified xsi:type="dcterms:W3CDTF">2020-06-01T08:33:10Z</dcterms:modified>
</cp:coreProperties>
</file>